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<sst xmlns="http://schemas.openxmlformats.org/spreadsheetml/2006/main" count="2336" uniqueCount="1734">
  <si>
    <t>Missing data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</si>
  <si>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</si>
  <si>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</si>
  <si>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</si>
  <si>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</si>
  <si>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</si>
  <si>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</si>
  <si>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</si>
  <si>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</si>
  <si>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</si>
  <si>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</si>
  <si>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</si>
  <si>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</si>
  <si>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</si>
  <si>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</si>
  <si>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</si>
  <si>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</si>
  <si>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</si>
  <si>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</si>
  <si>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</si>
  <si>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</si>
  <si>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</si>
  <si>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</si>
  <si>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</si>
  <si>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</si>
  <si>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</si>
  <si>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</si>
  <si>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</si>
  <si>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</si>
  <si>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</si>
  <si>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</si>
  <si>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</si>
  <si>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</si>
  <si>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</si>
  <si>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</si>
  <si>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</si>
  <si>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</si>
  <si>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</si>
  <si>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</si>
  <si>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</si>
  <si>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</si>
  <si>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</si>
  <si>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</si>
  <si>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</si>
  <si>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</si>
  <si>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</si>
  <si>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</si>
  <si>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</si>
  <si>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</si>
  <si>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</si>
  <si>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</si>
  <si>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</si>
  <si>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</si>
  <si>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</si>
  <si>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</si>
  <si>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</si>
  <si>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</si>
  <si>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</si>
  <si>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</si>
  <si>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</si>
  <si>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</si>
  <si>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</si>
  <si>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</si>
  <si>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</si>
  <si>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</si>
  <si>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</si>
  <si>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</si>
  <si>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</si>
  <si>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</si>
  <si>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</si>
  <si>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</si>
  <si>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</si>
  <si>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</si>
  <si>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</si>
  <si>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</si>
  <si>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</si>
  <si>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</si>
  <si>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</si>
  <si>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</si>
  <si>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</si>
  <si>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</si>
  <si>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</si>
  <si>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</si>
  <si>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</si>
  <si>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</si>
  <si>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</si>
  <si>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</si>
  <si>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</si>
  <si>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</si>
  <si>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</si>
  <si>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</si>
  <si>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</si>
  <si>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</si>
  <si>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</si>
  <si>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</si>
  <si>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</si>
  <si>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</si>
  <si>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</si>
  <si>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</si>
  <si>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</si>
  <si>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</si>
  <si>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</si>
  <si>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</si>
  <si>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</si>
  <si>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</si>
  <si>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</si>
  <si>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</si>
  <si>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</si>
  <si>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</si>
  <si>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</si>
  <si>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</si>
  <si>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</si>
  <si>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</si>
  <si>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</si>
  <si>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</si>
  <si>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</si>
  <si>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</si>
  <si>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</si>
  <si>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</si>
  <si>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</si>
  <si>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</si>
  <si>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</si>
  <si>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</si>
  <si>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</si>
  <si>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</si>
  <si>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</si>
  <si>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</si>
  <si>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</si>
  <si>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</si>
  <si>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</si>
  <si>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</si>
  <si>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</si>
  <si>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</si>
  <si>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</si>
  <si>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</si>
  <si>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</si>
  <si>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</si>
  <si>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</si>
  <si>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</si>
  <si>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</si>
  <si>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</si>
  <si>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</si>
  <si>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</si>
  <si>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</si>
  <si>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</si>
  <si>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</si>
  <si>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</si>
  <si>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</si>
  <si>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</si>
  <si>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</si>
  <si>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</si>
  <si>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</si>
  <si>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</si>
  <si>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</si>
  <si>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</si>
  <si>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</si>
  <si>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</si>
  <si>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</si>
  <si>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</si>
  <si>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</si>
  <si>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</si>
  <si>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</si>
  <si>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</si>
  <si>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</si>
  <si>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</si>
  <si>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</si>
  <si>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</si>
  <si>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</si>
  <si>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</si>
  <si>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</si>
  <si>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</si>
  <si>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</si>
  <si>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</si>
  <si>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</si>
  <si>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</si>
  <si>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</si>
  <si>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</si>
  <si>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</si>
  <si>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</si>
  <si>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</si>
  <si>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</si>
  <si>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</si>
  <si>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</si>
  <si>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</si>
  <si>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</si>
  <si>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</si>
  <si>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</si>
  <si>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</si>
  <si>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</si>
  <si>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</si>
  <si>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</si>
  <si>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</si>
  <si>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</si>
  <si>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</si>
  <si>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</si>
  <si>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</si>
  <si>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</si>
  <si>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</si>
  <si>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</si>
  <si>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</si>
  <si>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</si>
  <si>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</si>
  <si>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</si>
  <si>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</si>
  <si>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</si>
  <si>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</si>
  <si>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</si>
  <si>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</si>
  <si>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</si>
  <si>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</si>
  <si>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</si>
  <si>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</si>
  <si>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</si>
  <si>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</si>
  <si>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</si>
  <si>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</si>
  <si>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</si>
  <si>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</si>
  <si>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</si>
  <si>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</si>
  <si>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</si>
  <si>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</si>
  <si>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</si>
  <si>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</si>
  <si>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</si>
  <si>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</si>
  <si>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</si>
  <si>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</si>
  <si>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</si>
  <si>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</si>
  <si>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</si>
  <si>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</si>
  <si>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</si>
  <si>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</si>
  <si>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</si>
  <si>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</si>
  <si>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</si>
  <si>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</si>
  <si>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</si>
  <si>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</si>
  <si>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</si>
  <si>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</si>
  <si>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</si>
  <si>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</si>
  <si>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</si>
  <si>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</si>
  <si>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</si>
  <si>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</si>
  <si>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</si>
  <si>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</si>
  <si>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</si>
  <si>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</si>
  <si>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</si>
  <si>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</si>
  <si>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</si>
  <si>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</si>
  <si>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</si>
  <si>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</si>
  <si>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</si>
  <si>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</si>
  <si>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</si>
  <si>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</si>
  <si>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</si>
  <si>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</si>
  <si>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</si>
  <si>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</si>
  <si>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</si>
  <si>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</si>
  <si>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</si>
  <si>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</si>
  <si>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</si>
  <si>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</si>
  <si>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</si>
  <si>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</si>
  <si>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</si>
  <si>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</si>
  <si>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</si>
  <si>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</si>
  <si>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</si>
  <si>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</si>
  <si>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</si>
  <si>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</si>
  <si>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</si>
  <si>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</si>
  <si>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</si>
  <si>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</si>
  <si>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</si>
  <si>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</si>
  <si>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</si>
  <si>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</si>
  <si>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</si>
  <si>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</si>
  <si>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</si>
  <si>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</si>
  <si>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</si>
  <si>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</si>
  <si>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</si>
  <si>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</si>
  <si>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</si>
  <si>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</si>
  <si>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</si>
  <si>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</si>
  <si>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</si>
  <si>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</si>
  <si>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</si>
  <si>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</si>
  <si>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</si>
  <si>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</si>
  <si>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</si>
  <si>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</si>
  <si>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</si>
  <si>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</si>
  <si>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</si>
  <si>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</si>
  <si>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</si>
  <si>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</si>
  <si>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</si>
  <si>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</si>
  <si>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</si>
  <si>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</si>
  <si>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</si>
  <si>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</si>
  <si>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</si>
  <si>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</si>
  <si>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</si>
  <si>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</si>
  <si>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</si>
  <si>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</si>
  <si>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</si>
  <si>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</si>
  <si>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</si>
  <si>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</si>
  <si>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</si>
  <si>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</si>
  <si>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</si>
  <si>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</si>
  <si>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</si>
  <si>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</si>
  <si>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</si>
  <si>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</si>
  <si>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</si>
  <si>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</si>
  <si>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</si>
  <si>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</si>
  <si>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</si>
  <si>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</si>
  <si>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</si>
  <si>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</si>
  <si>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</si>
  <si>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</si>
  <si>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</si>
  <si>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</si>
  <si>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</si>
  <si>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</si>
  <si>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</si>
  <si>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</si>
  <si>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</si>
  <si>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</si>
  <si>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</si>
  <si>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</si>
  <si>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</si>
  <si>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</si>
  <si>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</si>
  <si>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</si>
  <si>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</si>
  <si>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</si>
  <si>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</si>
  <si>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</si>
  <si>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</si>
  <si>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</si>
  <si>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</si>
  <si>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</si>
  <si>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</si>
  <si>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</si>
  <si>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</si>
  <si>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</si>
  <si>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</si>
  <si>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</si>
  <si>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</si>
  <si>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</si>
  <si>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</si>
  <si>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</si>
  <si>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</si>
  <si>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</si>
  <si>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</si>
  <si>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</si>
  <si>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</si>
  <si>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</si>
  <si>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</si>
  <si>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</si>
  <si>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</si>
  <si>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</si>
  <si>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</si>
  <si>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</si>
  <si>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</si>
  <si>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</si>
  <si>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</si>
  <si>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</si>
  <si>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</si>
  <si>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</si>
  <si>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</si>
  <si>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</si>
  <si>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</si>
  <si>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</si>
  <si>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</si>
  <si>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</si>
  <si>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</si>
  <si>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</si>
  <si>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</si>
  <si>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</si>
  <si>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</si>
  <si>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</si>
  <si>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</si>
  <si>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</si>
  <si>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</si>
  <si>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</si>
  <si>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</si>
  <si>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</si>
  <si>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</si>
  <si>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</si>
  <si>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</si>
  <si>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</si>
  <si>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</si>
  <si>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</si>
  <si>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</si>
  <si>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</si>
  <si>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</si>
  <si>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</si>
  <si>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</si>
  <si>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</si>
  <si>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</si>
  <si>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</si>
  <si>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</si>
  <si>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</si>
  <si>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</si>
  <si>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</si>
  <si>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</si>
  <si>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</si>
  <si>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</si>
  <si>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</si>
  <si>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</si>
  <si>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</si>
  <si>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</si>
  <si>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</si>
  <si>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</si>
  <si>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</si>
  <si>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</si>
  <si>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</si>
  <si>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</si>
  <si>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</si>
  <si>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</si>
  <si>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</si>
  <si>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</si>
  <si>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</si>
  <si>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</si>
  <si>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</si>
  <si>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</si>
  <si>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</si>
  <si>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</si>
  <si>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</si>
  <si>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</si>
  <si>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</si>
  <si>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</si>
  <si>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</si>
  <si>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</si>
  <si>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</si>
  <si>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</si>
  <si>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</si>
  <si>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</si>
  <si>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</si>
  <si>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</si>
  <si>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</si>
  <si>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</si>
  <si>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</si>
  <si>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</si>
  <si>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</si>
  <si>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</si>
  <si>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</si>
  <si>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</si>
  <si>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</si>
  <si>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</si>
  <si>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</si>
  <si>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</si>
  <si>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</si>
  <si>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</si>
  <si>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</si>
  <si>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</si>
  <si>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</si>
  <si>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</si>
  <si>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</si>
  <si>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</si>
  <si>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</si>
  <si>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</si>
  <si>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</si>
  <si>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</si>
  <si>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</si>
  <si>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</si>
  <si>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</si>
  <si>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</si>
  <si>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</si>
  <si>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</si>
  <si>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</si>
  <si>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</si>
  <si>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</si>
  <si>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</si>
  <si>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</si>
  <si>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</si>
  <si>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</si>
  <si>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</si>
  <si>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</si>
  <si>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</si>
  <si>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</si>
  <si>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</si>
  <si>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</si>
  <si>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</si>
  <si>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</si>
  <si>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</si>
  <si>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</si>
  <si>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</si>
  <si>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</si>
  <si>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</si>
  <si>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</si>
  <si>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</si>
  <si>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</si>
  <si>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</si>
  <si>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</si>
  <si>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</si>
  <si>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</si>
  <si>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</si>
  <si>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</si>
  <si>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</si>
  <si>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</si>
  <si>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</si>
  <si>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</si>
  <si>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</si>
  <si>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</si>
  <si>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</si>
  <si>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</si>
  <si>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</si>
  <si>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</si>
  <si>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</si>
  <si>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</si>
  <si>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</si>
  <si>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</si>
  <si>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</si>
  <si>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</si>
  <si>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</si>
  <si>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</si>
  <si>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</si>
  <si>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</si>
  <si>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</si>
  <si>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</si>
  <si>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</si>
  <si>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</si>
  <si>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</si>
  <si>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</si>
  <si>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</si>
  <si>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</si>
  <si>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</si>
  <si>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</si>
  <si>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</si>
  <si>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</si>
  <si>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</si>
  <si>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</si>
  <si>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</si>
  <si>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</si>
  <si>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</si>
  <si>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</si>
  <si>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</si>
  <si>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</si>
  <si>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</si>
  <si>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</si>
  <si>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</si>
  <si>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</si>
  <si>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</si>
  <si>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</si>
  <si>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</si>
  <si>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</si>
  <si>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</si>
  <si>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</si>
  <si>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</si>
  <si>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</si>
  <si>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</si>
  <si>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</si>
  <si>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</si>
  <si>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</si>
  <si>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</si>
  <si>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</si>
  <si>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</si>
  <si>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</si>
  <si>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</si>
  <si>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</si>
  <si>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</si>
  <si>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</si>
  <si>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</si>
  <si>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</si>
  <si>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</si>
  <si>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</si>
  <si>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</si>
  <si>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</si>
  <si>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</si>
  <si>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</si>
  <si>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</si>
  <si>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</si>
  <si>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</si>
  <si>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</si>
  <si>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</si>
  <si>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</si>
  <si>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</si>
  <si>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</si>
  <si>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</si>
  <si>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</si>
  <si>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</si>
  <si>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</si>
  <si>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</si>
  <si>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</si>
  <si>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</si>
  <si>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</si>
  <si>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</si>
  <si>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</si>
  <si>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</si>
  <si>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</si>
  <si>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</si>
  <si>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</si>
  <si>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</si>
  <si>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</si>
  <si>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</si>
  <si>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</si>
  <si>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</si>
  <si>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</si>
  <si>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</si>
  <si>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</si>
  <si>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</si>
  <si>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</si>
  <si>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</si>
  <si>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</si>
  <si>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</si>
  <si>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</si>
  <si>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</si>
  <si>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</si>
  <si>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</si>
  <si>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</si>
  <si>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</si>
  <si>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</si>
  <si>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</si>
  <si>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</si>
  <si>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</si>
  <si>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</si>
  <si>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</si>
  <si>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</si>
  <si>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</si>
  <si>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</si>
  <si>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</si>
  <si>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</si>
  <si>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</si>
  <si>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</si>
  <si>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</si>
  <si>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</si>
  <si>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</si>
  <si>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</si>
  <si>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</si>
  <si>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</si>
  <si>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</si>
  <si>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</si>
  <si>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</si>
  <si>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</si>
  <si>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</si>
  <si>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</si>
  <si>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</si>
  <si>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</si>
  <si>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</si>
  <si>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</si>
  <si>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</si>
  <si>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</si>
  <si>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</si>
  <si>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</si>
  <si>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</si>
  <si>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</si>
  <si>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</si>
  <si>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</si>
  <si>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</si>
  <si>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</si>
  <si>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</si>
  <si>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</si>
  <si>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</si>
  <si>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</si>
  <si>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</si>
  <si>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</si>
  <si>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</si>
  <si>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</si>
  <si>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</si>
  <si>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</si>
  <si>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</si>
  <si>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</si>
  <si>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</si>
  <si>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</si>
  <si>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</si>
  <si>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</si>
  <si>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</si>
  <si>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</si>
  <si>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</si>
  <si>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</si>
  <si>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</si>
  <si>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</si>
  <si>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</si>
  <si>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</si>
  <si>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</si>
  <si>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</si>
  <si>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</si>
  <si>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</si>
  <si>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</si>
  <si>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</si>
  <si>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</si>
  <si>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</si>
  <si>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</si>
  <si>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</si>
  <si>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</si>
  <si>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</si>
  <si>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</si>
  <si>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</si>
  <si>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</si>
  <si>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</si>
  <si>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</si>
  <si>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</si>
  <si>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</si>
  <si>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</si>
  <si>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</si>
  <si>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</si>
  <si>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</si>
  <si>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</si>
  <si>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</si>
  <si>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</si>
  <si>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</si>
  <si>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</si>
  <si>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</si>
  <si>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</si>
  <si>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</si>
  <si>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</si>
  <si>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</si>
  <si>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</si>
  <si>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</si>
  <si>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</si>
  <si>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</si>
  <si>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</si>
  <si>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</si>
  <si>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</si>
  <si>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</si>
  <si>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</si>
  <si>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</si>
  <si>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</si>
  <si>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</si>
  <si>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</si>
  <si>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</si>
  <si>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</si>
  <si>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</si>
  <si>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</si>
  <si>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</si>
  <si>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</si>
  <si>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</si>
  <si>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</si>
  <si>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</si>
  <si>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</si>
  <si>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</si>
  <si>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</si>
  <si>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</si>
  <si>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</si>
  <si>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</si>
  <si>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</si>
  <si>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</si>
  <si>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</si>
  <si>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</si>
  <si>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</si>
  <si>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</si>
  <si>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</si>
  <si>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</si>
  <si>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</si>
  <si>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</si>
  <si>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</si>
  <si>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</si>
  <si>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</si>
  <si>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</si>
  <si>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</si>
  <si>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</si>
  <si>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</si>
  <si>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</si>
  <si>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</si>
  <si>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</si>
  <si>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</si>
  <si>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</si>
  <si>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</si>
  <si>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</si>
  <si>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</si>
  <si>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</si>
  <si>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</si>
  <si>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</si>
  <si>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</si>
  <si>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</si>
  <si>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</si>
  <si>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</si>
  <si>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</si>
  <si>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</si>
  <si>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</si>
  <si>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</si>
  <si>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</si>
  <si>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</si>
  <si>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</si>
  <si>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</si>
  <si>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</si>
  <si>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</si>
  <si>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</si>
  <si>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</si>
  <si>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</si>
  <si>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</si>
  <si>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</si>
  <si>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</si>
  <si>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</si>
  <si>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</si>
  <si>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</si>
  <si>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</si>
  <si>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</si>
  <si>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</si>
  <si>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</si>
  <si>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</si>
  <si>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</si>
  <si>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</si>
  <si>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</si>
  <si>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</si>
  <si>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</si>
  <si>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</si>
  <si>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</si>
  <si>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</si>
  <si>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</si>
  <si>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</si>
  <si>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</si>
  <si>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</si>
  <si>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</si>
  <si>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</si>
  <si>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</si>
  <si>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</si>
  <si>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</si>
  <si>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</si>
  <si>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</si>
  <si>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</si>
  <si>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</si>
  <si>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</si>
  <si>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</si>
  <si>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</si>
  <si>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</si>
  <si>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</si>
  <si>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</si>
  <si>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</si>
  <si>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</si>
  <si>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</si>
  <si>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</si>
  <si>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</si>
  <si>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</si>
  <si>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</si>
  <si>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</si>
  <si>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</si>
  <si>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</si>
  <si>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</si>
  <si>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</si>
  <si>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</si>
  <si>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</si>
  <si>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</si>
  <si>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</si>
  <si>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</si>
  <si>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</si>
  <si>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</si>
  <si>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</si>
  <si>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</si>
  <si>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</si>
  <si>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</si>
  <si>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</si>
  <si>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</si>
  <si>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</si>
  <si>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</si>
  <si>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</si>
  <si>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</si>
  <si>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</si>
  <si>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</si>
  <si>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</si>
  <si>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</si>
  <si>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</si>
  <si>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</si>
  <si>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</si>
  <si>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</si>
  <si>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</si>
  <si>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</si>
  <si>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</si>
  <si>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</si>
  <si>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</si>
  <si>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</si>
  <si>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</si>
  <si>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</si>
  <si>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</si>
  <si>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</si>
  <si>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</si>
  <si>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</si>
  <si>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</si>
  <si>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</si>
  <si>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</si>
  <si>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</si>
  <si>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</si>
  <si>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</si>
  <si>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</si>
  <si>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</si>
  <si>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</si>
  <si>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</si>
  <si>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</si>
  <si>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</si>
  <si>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</si>
  <si>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</si>
  <si>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</si>
  <si>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</si>
  <si>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</si>
  <si>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</si>
  <si>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</si>
  <si>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</si>
  <si>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</si>
  <si>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</si>
  <si>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</si>
  <si>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</si>
  <si>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</si>
  <si>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</si>
  <si>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</si>
  <si>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</si>
  <si>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</si>
  <si>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</si>
  <si>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</si>
  <si>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</si>
  <si>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</si>
  <si>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</si>
  <si>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</si>
  <si>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</si>
  <si>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</si>
  <si>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</si>
  <si>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</si>
  <si>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</si>
  <si>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</si>
  <si>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</si>
  <si>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</si>
  <si>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</si>
  <si>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</si>
  <si>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</si>
  <si>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</si>
  <si>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</si>
  <si>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</si>
  <si>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</si>
  <si>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</si>
  <si>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</si>
  <si>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</si>
  <si>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</si>
  <si>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</si>
  <si>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</si>
  <si>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</si>
  <si>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</si>
  <si>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</si>
  <si>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</si>
  <si>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</si>
  <si>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</si>
  <si>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</si>
  <si>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</si>
  <si>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</si>
  <si>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</si>
  <si>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</si>
  <si>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</si>
  <si>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</si>
  <si>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</si>
  <si>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</si>
  <si>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</si>
  <si>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</si>
  <si>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</si>
  <si>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</si>
  <si>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</si>
  <si>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</si>
  <si>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</si>
  <si>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</si>
  <si>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</si>
  <si>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</si>
  <si>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</si>
  <si>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</si>
  <si>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</si>
  <si>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</si>
  <si>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</si>
  <si>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</si>
  <si>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</si>
  <si>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</si>
  <si>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</si>
  <si>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</si>
  <si>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</si>
  <si>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</si>
  <si>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</si>
  <si>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</si>
  <si>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</si>
  <si>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</si>
  <si>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</si>
  <si>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</si>
  <si>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</si>
  <si>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</si>
  <si>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</si>
  <si>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</si>
  <si>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</si>
  <si>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</si>
  <si>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</si>
  <si>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</si>
  <si>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</si>
  <si>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</si>
  <si>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</si>
  <si>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</si>
  <si>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</si>
  <si>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</si>
  <si>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</si>
  <si>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</si>
  <si>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</si>
  <si>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</si>
  <si>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</si>
  <si>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</si>
  <si>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</si>
  <si>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</si>
  <si>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</si>
  <si>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</si>
  <si>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</si>
  <si>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</si>
  <si>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</si>
  <si>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</si>
  <si>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</si>
  <si>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</si>
  <si>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</si>
  <si>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</si>
  <si>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</si>
  <si>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</si>
  <si>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</si>
  <si>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</si>
  <si>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</si>
  <si>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</si>
  <si>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</si>
  <si>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</si>
  <si>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</si>
  <si>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</si>
  <si>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</si>
  <si>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</si>
  <si>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</si>
  <si>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</si>
  <si>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</si>
  <si>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</si>
  <si>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</si>
  <si>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</si>
  <si>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</si>
  <si>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</si>
  <si>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</si>
  <si>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</si>
  <si>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</si>
  <si>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</si>
  <si>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</si>
  <si>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</si>
  <si>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</si>
  <si>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</si>
  <si>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</si>
  <si>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</si>
  <si>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</si>
  <si>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</si>
  <si>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</si>
  <si>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</si>
  <si>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</si>
  <si>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</si>
  <si>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</si>
  <si>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</si>
  <si>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</si>
  <si>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</si>
  <si>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</si>
  <si>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</si>
  <si>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</si>
  <si>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</si>
  <si>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</si>
  <si>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</si>
  <si>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</si>
  <si>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</si>
  <si>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</si>
  <si>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</si>
  <si>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</si>
  <si>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</si>
  <si>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</si>
  <si>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</si>
  <si>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</si>
  <si>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</si>
  <si>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</si>
  <si>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</si>
  <si>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</si>
  <si>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</si>
  <si>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</si>
  <si>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</si>
  <si>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</si>
  <si>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</si>
  <si>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</si>
  <si>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</si>
  <si>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</si>
  <si>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</si>
  <si>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</si>
  <si>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</si>
  <si>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</si>
  <si>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</si>
  <si>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</si>
  <si>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</si>
  <si>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</si>
  <si>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</si>
  <si>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</si>
  <si>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</si>
  <si>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</si>
  <si>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</si>
  <si>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</si>
  <si>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</si>
  <si>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</si>
  <si>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</si>
  <si>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</si>
  <si>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</si>
  <si>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</si>
  <si>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</si>
  <si>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</si>
  <si>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</si>
  <si>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</si>
  <si>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</si>
  <si>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</si>
  <si>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</si>
  <si>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</si>
  <si>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</si>
  <si>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</si>
  <si>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</si>
  <si>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</si>
  <si>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</si>
  <si>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</si>
  <si>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</si>
  <si>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</si>
  <si>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</si>
  <si>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</si>
  <si>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</si>
  <si>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</si>
  <si>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</si>
  <si>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</si>
  <si>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</si>
  <si>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</si>
  <si>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</si>
  <si>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</si>
  <si>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</si>
  <si>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</si>
  <si>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</si>
  <si>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</si>
  <si>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</si>
  <si>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</si>
  <si>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</si>
  <si>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</si>
  <si>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</si>
  <si>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</si>
  <si>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</si>
  <si>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</si>
  <si>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</si>
  <si>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</si>
  <si>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</si>
  <si>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</si>
  <si>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</si>
  <si>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</si>
  <si>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</si>
  <si>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</si>
  <si>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</si>
  <si>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</si>
  <si>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</si>
  <si>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</si>
  <si>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</si>
  <si>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</si>
  <si>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</si>
  <si>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</si>
  <si>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</si>
  <si>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</si>
  <si>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</si>
  <si>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</si>
  <si>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</si>
  <si>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</si>
  <si>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</si>
  <si>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</si>
  <si>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</si>
  <si>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</si>
  <si>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</si>
  <si>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</si>
  <si>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</si>
  <si>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</si>
  <si>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</si>
  <si>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</si>
  <si>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</si>
  <si>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</si>
  <si>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</si>
  <si>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</si>
  <si>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</si>
  <si>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</si>
  <si>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</si>
  <si>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</si>
  <si>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</si>
  <si>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</si>
  <si>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</si>
  <si>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</si>
  <si>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</si>
  <si>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</si>
  <si>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</si>
  <si>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</si>
  <si>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</si>
  <si>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</si>
  <si>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</si>
  <si>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</si>
  <si>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</si>
  <si>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</si>
  <si>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</si>
  <si>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</si>
  <si>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</si>
  <si>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</si>
  <si>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</si>
  <si>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</si>
  <si>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</si>
  <si>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</si>
  <si>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</si>
  <si>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</si>
  <si>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</si>
  <si>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</si>
  <si>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</si>
  <si>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</si>
  <si>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</si>
  <si>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</si>
  <si>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</si>
  <si>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</si>
  <si>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</si>
  <si>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</si>
  <si>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</si>
  <si>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</si>
  <si>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</si>
  <si>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</si>
  <si>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</si>
  <si>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</si>
  <si>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</si>
  <si>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</si>
  <si>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</si>
  <si>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</si>
  <si>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</si>
  <si>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</si>
  <si>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</si>
  <si>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</si>
  <si>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</si>
  <si>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</si>
  <si>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</si>
  <si>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</si>
  <si>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</si>
  <si>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</si>
  <si>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</si>
  <si>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</si>
  <si>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</si>
  <si>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</si>
  <si>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</si>
  <si>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</si>
  <si>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</si>
  <si>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</si>
  <si>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</si>
  <si>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</si>
  <si>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</si>
  <si>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</si>
  <si>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</si>
  <si>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</si>
  <si>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</si>
  <si>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</si>
  <si>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</si>
  <si>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</si>
  <si>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</si>
  <si>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</si>
  <si>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</si>
  <si>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</si>
  <si>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</si>
  <si>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</si>
  <si>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</si>
  <si>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</si>
  <si>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</si>
  <si>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</si>
  <si>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</si>
  <si>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</si>
  <si>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</si>
  <si>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</si>
  <si>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</si>
  <si>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</si>
  <si>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</si>
  <si>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</si>
  <si>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</si>
  <si>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</si>
  <si>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</si>
  <si>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</si>
  <si>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</si>
  <si>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</si>
  <si>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</si>
  <si>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</si>
  <si>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</si>
  <si>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</si>
  <si>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</si>
  <si>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</si>
  <si>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</si>
  <si>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</si>
  <si>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</si>
  <si>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</si>
  <si>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</si>
  <si>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</si>
  <si>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</si>
  <si>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</si>
  <si>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</si>
  <si>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</si>
  <si>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</si>
  <si>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</si>
  <si>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</si>
  <si>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</si>
  <si>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</si>
  <si>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</si>
  <si>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</si>
  <si>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</si>
  <si>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</si>
  <si>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</si>
  <si>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</si>
  <si>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</si>
  <si>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</si>
  <si>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</si>
  <si>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</si>
  <si>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</si>
  <si>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</si>
  <si>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</si>
  <si>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</si>
  <si>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</si>
  <si>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</si>
  <si>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</si>
  <si>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</si>
  <si>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</si>
  <si>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</si>
  <si>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</si>
  <si>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</si>
  <si>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</si>
  <si>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</si>
  <si>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</si>
  <si>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</si>
  <si>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</si>
  <si>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</si>
  <si>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</si>
  <si>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</si>
  <si>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</si>
  <si>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</si>
  <si>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</si>
  <si>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</si>
  <si>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</si>
  <si>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</si>
  <si>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</si>
  <si>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</si>
  <si>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</si>
  <si>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</si>
  <si>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</si>
  <si>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</si>
  <si>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</si>
  <si>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</si>
  <si>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</si>
  <si>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</si>
  <si>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</si>
  <si>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</si>
  <si>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</si>
  <si>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</si>
  <si>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</si>
  <si>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</si>
  <si>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</si>
  <si>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</si>
  <si>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</si>
  <si>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</si>
  <si>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</si>
  <si>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</si>
  <si>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</si>
  <si>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</si>
  <si>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</si>
  <si>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</si>
  <si>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</si>
  <si>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</si>
  <si>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</si>
  <si>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</si>
  <si>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</si>
  <si>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</si>
  <si>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</si>
  <si>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</si>
  <si>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</si>
  <si>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</si>
  <si>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</si>
  <si>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</si>
  <si>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</si>
  <si>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</si>
  <si>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</si>
  <si>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</si>
  <si>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</si>
  <si>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</si>
  <si>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</si>
  <si>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</si>
  <si>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</si>
  <si>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</si>
  <si>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</si>
  <si>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</si>
  <si>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</si>
  <si>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</si>
  <si>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</si>
  <si>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</si>
  <si>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</si>
  <si>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</si>
  <si>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</si>
  <si>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</si>
  <si>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</si>
  <si>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</si>
  <si>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</si>
  <si>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</si>
  <si>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</si>
  <si>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</si>
  <si>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</si>
  <si>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</si>
  <si>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</si>
  <si>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</si>
  <si>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</si>
  <si>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</si>
  <si>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</si>
  <si>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</si>
  <si>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</si>
  <si>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</si>
  <si>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</si>
  <si>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</si>
  <si>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</si>
  <si>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</si>
  <si>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</si>
  <si>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</si>
  <si>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</si>
  <si>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</si>
  <si>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</si>
  <si>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</si>
  <si>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</si>
  <si>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</si>
  <si>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</si>
  <si>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</si>
  <si>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</si>
  <si>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</si>
  <si>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</si>
  <si>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</si>
  <si>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</si>
  <si>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</si>
  <si>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</si>
  <si>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</si>
  <si>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</si>
  <si>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</si>
  <si>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</si>
  <si>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</si>
  <si>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</si>
  <si>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</si>
  <si>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</si>
  <si>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</si>
  <si>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</si>
  <si>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</si>
  <si>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</si>
  <si>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</si>
  <si>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</si>
  <si>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</si>
  <si>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</si>
  <si>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</si>
  <si>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</si>
  <si>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</si>
  <si>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</si>
  <si>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</si>
  <si>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</si>
  <si>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</si>
  <si>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</si>
  <si>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</si>
  <si>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</si>
  <si>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</si>
  <si>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</si>
  <si>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</si>
  <si>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</si>
  <si>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</si>
  <si>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</si>
  <si>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</si>
  <si>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</si>
  <si>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</si>
  <si>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</si>
  <si>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</si>
  <si>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</si>
  <si>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</si>
  <si>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</si>
  <si>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</si>
  <si>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</si>
  <si>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</si>
  <si>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</si>
  <si>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</si>
  <si>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</si>
  <si>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</si>
  <si>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</si>
  <si>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</si>
  <si>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</si>
  <si>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</si>
  <si>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</si>
  <si>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</si>
  <si>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</si>
  <si>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</si>
  <si>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</si>
  <si>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</si>
  <si>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</si>
  <si>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</si>
  <si>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</si>
  <si>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</si>
  <si>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</si>
  <si>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</si>
  <si>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</si>
  <si>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</si>
  <si>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</si>
  <si>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</si>
  <si>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</si>
  <si>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</si>
  <si>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</si>
  <si>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</si>
  <si>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</si>
  <si>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</si>
  <si>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</si>
  <si>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</si>
  <si>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</si>
  <si>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</si>
  <si>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</si>
  <si>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</si>
  <si>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</si>
  <si>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</si>
  <si>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</si>
  <si>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</si>
  <si>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</si>
  <si>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</si>
  <si>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</si>
  <si>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</si>
  <si>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</si>
  <si>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</si>
  <si>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</si>
  <si>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</si>
  <si>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</si>
  <si>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</si>
  <si>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</si>
  <si>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</si>
  <si>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</si>
  <si>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</si>
  <si>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</si>
  <si>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</si>
  <si>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</si>
  <si>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</si>
  <si>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</si>
  <si>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</si>
  <si>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</si>
  <si>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</si>
  <si>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</si>
  <si>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</si>
  <si>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</si>
  <si>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</si>
  <si>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</si>
  <si>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</si>
  <si>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</si>
  <si>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</si>
  <si>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</si>
  <si>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</si>
  <si>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</si>
  <si>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</si>
  <si>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</si>
  <si>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</si>
  <si>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</si>
  <si>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</si>
  <si>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</si>
  <si>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</si>
  <si>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</si>
  <si>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</si>
  <si>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</si>
  <si>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</si>
  <si>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</si>
  <si>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</si>
  <si>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</si>
  <si>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</si>
  <si>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</si>
  <si>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</si>
  <si>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</si>
  <si>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</si>
  <si>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</si>
  <si>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</si>
  <si>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</si>
  <si>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</si>
  <si>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</si>
  <si>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</si>
  <si>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</si>
  <si>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</si>
  <si>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</si>
  <si>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</si>
  <si>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</si>
  <si>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</si>
  <si>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</si>
  <si>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</si>
  <si>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</si>
  <si>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</si>
  <si>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</si>
  <si>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</si>
  <si>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</si>
  <si>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</si>
  <si>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</si>
  <si>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</si>
  <si>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</si>
  <si>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</si>
  <si>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</si>
  <si>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</si>
  <si>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</si>
  <si>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</si>
  <si>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</si>
  <si>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</si>
  <si>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</si>
  <si>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</si>
  <si>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</si>
  <si>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</si>
  <si>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</si>
  <si>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</si>
  <si>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</si>
  <si>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</si>
  <si>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</si>
  <si>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</si>
  <si>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</si>
  <si>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</si>
  <si>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</si>
  <si>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</si>
  <si>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</si>
  <si>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</si>
  <si>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</si>
  <si>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</si>
  <si>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</si>
  <si>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</si>
  <si>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</si>
  <si>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</si>
  <si>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</si>
  <si>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</si>
  <si>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</si>
  <si>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</si>
  <si>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</si>
  <si>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</si>
  <si>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</si>
  <si>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</si>
  <si>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</si>
  <si>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</si>
  <si>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</si>
  <si>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</si>
  <si>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</si>
  <si>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</si>
  <si>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</si>
  <si>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</si>
  <si>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</si>
  <si>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</si>
  <si>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</si>
  <si>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</si>
  <si>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</si>
  <si>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</si>
  <si>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</si>
  <si>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</si>
  <si>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</si>
  <si>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</si>
  <si>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</si>
  <si>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</si>
  <si>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</si>
  <si>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</si>
  <si>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</si>
  <si>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</si>
  <si>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</si>
  <si>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</si>
  <si>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</si>
  <si>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</si>
  <si>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</si>
  <si>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</si>
  <si>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</si>
  <si>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</si>
  <si>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</si>
  <si>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</si>
  <si>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</si>
  <si>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</si>
  <si>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</si>
  <si>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</si>
  <si>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</si>
  <si>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</si>
  <si>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</si>
  <si>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</si>
  <si>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</si>
  <si>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</si>
  <si>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</si>
  <si>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</si>
  <si>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</si>
  <si>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</si>
  <si>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</si>
  <si>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</si>
  <si>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</si>
  <si>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</si>
  <si>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</si>
  <si>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</si>
  <si>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</si>
  <si>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</si>
  <si>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</si>
  <si>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</si>
  <si>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</si>
  <si>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</si>
  <si>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</si>
  <si>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</si>
  <si>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</si>
  <si>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</si>
  <si>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</si>
  <si>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</si>
  <si>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</si>
  <si>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</si>
  <si>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</si>
  <si>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</si>
  <si>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</si>
  <si>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</si>
  <si>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</si>
  <si>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</si>
  <si>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</si>
  <si>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</si>
  <si>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</si>
  <si>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</si>
  <si>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</si>
  <si>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</si>
  <si>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</si>
  <si>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</si>
  <si>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</si>
  <si>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</si>
  <si>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</si>
  <si>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</si>
  <si>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</si>
  <si>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</si>
  <si>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</si>
  <si>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</si>
  <si>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</si>
  <si>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</si>
  <si>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</si>
  <si>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</si>
  <si>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Square feet of nonresidential construction reported on certificates of occupancy, January through December 2005</t>
  </si>
  <si>
    <t>Source: New Jersey Department of Community Affairs, 2/7/06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</si>
</sst>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10546875" style="6" customWidth="1"/>
    <col min="7" max="20" width="10.77734375" style="0" customWidth="1"/>
    <col min="21" max="21" width="1.99609375" style="0" customWidth="1"/>
  </cols>
  <sheetData>
    <row r="1" spans="1:6" ht="15.75">
      <c r="A1" s="3" t="s">
        <v>1732</v>
      </c>
      <c r="B1"/>
      <c r="C1"/>
      <c r="D1"/>
      <c r="F1"/>
    </row>
    <row r="2" s="16" customFormat="1" ht="12.75">
      <c r="A2" s="16" t="s">
        <v>1733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870</v>
      </c>
      <c r="D4"/>
      <c r="F4"/>
    </row>
    <row r="5" spans="1:21" s="18" customFormat="1" ht="15">
      <c r="A5"/>
      <c r="B5" s="23" t="s">
        <v>987</v>
      </c>
      <c r="C5" s="24" t="s">
        <v>991</v>
      </c>
      <c r="D5"/>
      <c r="E5"/>
      <c r="F5"/>
      <c r="G5"/>
      <c r="H5" s="19"/>
      <c r="I5"/>
      <c r="J5"/>
      <c r="K5"/>
      <c r="L5"/>
      <c r="M5" s="19" t="s">
        <v>871</v>
      </c>
      <c r="N5"/>
      <c r="O5"/>
      <c r="P5"/>
      <c r="Q5"/>
      <c r="R5"/>
      <c r="S5"/>
      <c r="T5" s="25" t="s">
        <v>872</v>
      </c>
      <c r="U5" s="25"/>
    </row>
    <row r="6" spans="1:21" s="17" customFormat="1" ht="13.5" thickBot="1">
      <c r="A6" s="5" t="s">
        <v>990</v>
      </c>
      <c r="B6" s="26" t="s">
        <v>988</v>
      </c>
      <c r="C6" s="5" t="s">
        <v>992</v>
      </c>
      <c r="D6" s="5" t="s">
        <v>989</v>
      </c>
      <c r="E6" s="27" t="s">
        <v>1730</v>
      </c>
      <c r="F6" s="28" t="s">
        <v>490</v>
      </c>
      <c r="G6" s="28" t="s">
        <v>491</v>
      </c>
      <c r="H6" s="20" t="s">
        <v>873</v>
      </c>
      <c r="I6" s="20" t="s">
        <v>874</v>
      </c>
      <c r="J6" s="20" t="s">
        <v>875</v>
      </c>
      <c r="K6" s="20" t="s">
        <v>876</v>
      </c>
      <c r="L6" s="20" t="s">
        <v>877</v>
      </c>
      <c r="M6" s="20" t="s">
        <v>878</v>
      </c>
      <c r="N6" s="20" t="s">
        <v>879</v>
      </c>
      <c r="O6" s="20" t="s">
        <v>880</v>
      </c>
      <c r="P6" s="20" t="s">
        <v>881</v>
      </c>
      <c r="Q6" s="20" t="s">
        <v>882</v>
      </c>
      <c r="R6" s="20" t="s">
        <v>883</v>
      </c>
      <c r="S6" s="20" t="s">
        <v>884</v>
      </c>
      <c r="T6" s="20" t="s">
        <v>885</v>
      </c>
      <c r="U6" s="21"/>
    </row>
    <row r="7" spans="2:21" s="17" customFormat="1" ht="13.5" thickTop="1">
      <c r="B7" s="29"/>
      <c r="D7" s="22" t="s">
        <v>1128</v>
      </c>
      <c r="E7" s="31"/>
      <c r="F7" s="22">
        <f>SUM(F31:F53)</f>
        <v>264145</v>
      </c>
      <c r="G7" s="22">
        <f aca="true" t="shared" si="0" ref="G7:T7">SUM(G31:G53)</f>
        <v>125481</v>
      </c>
      <c r="H7" s="22">
        <f t="shared" si="0"/>
        <v>0</v>
      </c>
      <c r="I7" s="22">
        <f t="shared" si="0"/>
        <v>20135</v>
      </c>
      <c r="J7" s="22">
        <f t="shared" si="0"/>
        <v>56469</v>
      </c>
      <c r="K7" s="22">
        <f t="shared" si="0"/>
        <v>13781</v>
      </c>
      <c r="L7" s="22">
        <f t="shared" si="0"/>
        <v>0</v>
      </c>
      <c r="M7" s="22">
        <f t="shared" si="0"/>
        <v>136223</v>
      </c>
      <c r="N7" s="22">
        <f t="shared" si="0"/>
        <v>53602</v>
      </c>
      <c r="O7" s="22">
        <f t="shared" si="0"/>
        <v>5925</v>
      </c>
      <c r="P7" s="22">
        <f t="shared" si="0"/>
        <v>39641</v>
      </c>
      <c r="Q7" s="22">
        <f t="shared" si="0"/>
        <v>0</v>
      </c>
      <c r="R7" s="22">
        <f t="shared" si="0"/>
        <v>64094</v>
      </c>
      <c r="S7" s="22">
        <f t="shared" si="0"/>
        <v>106856</v>
      </c>
      <c r="T7" s="22">
        <f t="shared" si="0"/>
        <v>174334</v>
      </c>
      <c r="U7" s="22"/>
    </row>
    <row r="8" spans="2:21" s="17" customFormat="1" ht="12.75">
      <c r="B8" s="29"/>
      <c r="D8" s="22" t="s">
        <v>1198</v>
      </c>
      <c r="E8" s="31"/>
      <c r="F8" s="22">
        <f>SUM(F54:F123)</f>
        <v>583166</v>
      </c>
      <c r="G8" s="22">
        <f aca="true" t="shared" si="1" ref="G8:T8">SUM(G54:G123)</f>
        <v>163573</v>
      </c>
      <c r="H8" s="22">
        <f t="shared" si="1"/>
        <v>0</v>
      </c>
      <c r="I8" s="22">
        <f t="shared" si="1"/>
        <v>5826</v>
      </c>
      <c r="J8" s="22">
        <f t="shared" si="1"/>
        <v>220936</v>
      </c>
      <c r="K8" s="22">
        <f t="shared" si="1"/>
        <v>3936</v>
      </c>
      <c r="L8" s="22">
        <f t="shared" si="1"/>
        <v>2025</v>
      </c>
      <c r="M8" s="22">
        <f t="shared" si="1"/>
        <v>336401</v>
      </c>
      <c r="N8" s="22">
        <f t="shared" si="1"/>
        <v>85480</v>
      </c>
      <c r="O8" s="22">
        <f t="shared" si="1"/>
        <v>454083</v>
      </c>
      <c r="P8" s="22">
        <f t="shared" si="1"/>
        <v>112763</v>
      </c>
      <c r="Q8" s="22">
        <f t="shared" si="1"/>
        <v>0</v>
      </c>
      <c r="R8" s="22">
        <f t="shared" si="1"/>
        <v>280371</v>
      </c>
      <c r="S8" s="22">
        <f t="shared" si="1"/>
        <v>137200</v>
      </c>
      <c r="T8" s="22">
        <f t="shared" si="1"/>
        <v>107258</v>
      </c>
      <c r="U8" s="22"/>
    </row>
    <row r="9" spans="2:21" s="17" customFormat="1" ht="12.75">
      <c r="B9" s="29"/>
      <c r="D9" s="22" t="s">
        <v>1409</v>
      </c>
      <c r="E9" s="31"/>
      <c r="F9" s="22">
        <f>SUM(F124:F163)</f>
        <v>554819</v>
      </c>
      <c r="G9" s="22">
        <f aca="true" t="shared" si="2" ref="G9:T9">SUM(G124:G163)</f>
        <v>369346</v>
      </c>
      <c r="H9" s="22">
        <f t="shared" si="2"/>
        <v>0</v>
      </c>
      <c r="I9" s="22">
        <f t="shared" si="2"/>
        <v>155706</v>
      </c>
      <c r="J9" s="22">
        <f t="shared" si="2"/>
        <v>54390</v>
      </c>
      <c r="K9" s="22">
        <f t="shared" si="2"/>
        <v>53332</v>
      </c>
      <c r="L9" s="22">
        <f t="shared" si="2"/>
        <v>2756</v>
      </c>
      <c r="M9" s="22">
        <f t="shared" si="2"/>
        <v>160966</v>
      </c>
      <c r="N9" s="22">
        <f t="shared" si="2"/>
        <v>0</v>
      </c>
      <c r="O9" s="22">
        <f t="shared" si="2"/>
        <v>224748</v>
      </c>
      <c r="P9" s="22">
        <f t="shared" si="2"/>
        <v>100856</v>
      </c>
      <c r="Q9" s="22">
        <f t="shared" si="2"/>
        <v>1092</v>
      </c>
      <c r="R9" s="22">
        <f t="shared" si="2"/>
        <v>66401</v>
      </c>
      <c r="S9" s="22">
        <f t="shared" si="2"/>
        <v>738865</v>
      </c>
      <c r="T9" s="22">
        <f t="shared" si="2"/>
        <v>198593</v>
      </c>
      <c r="U9" s="22"/>
    </row>
    <row r="10" spans="2:21" s="17" customFormat="1" ht="12.75">
      <c r="B10" s="29"/>
      <c r="D10" s="22" t="s">
        <v>1529</v>
      </c>
      <c r="E10" s="31"/>
      <c r="F10" s="22">
        <f>SUM(F164:F200)</f>
        <v>294305</v>
      </c>
      <c r="G10" s="22">
        <f aca="true" t="shared" si="3" ref="G10:T10">SUM(G164:G200)</f>
        <v>195987</v>
      </c>
      <c r="H10" s="22">
        <f t="shared" si="3"/>
        <v>0</v>
      </c>
      <c r="I10" s="22">
        <f t="shared" si="3"/>
        <v>18629</v>
      </c>
      <c r="J10" s="22">
        <f t="shared" si="3"/>
        <v>49694</v>
      </c>
      <c r="K10" s="22">
        <f t="shared" si="3"/>
        <v>24409</v>
      </c>
      <c r="L10" s="22">
        <f t="shared" si="3"/>
        <v>654</v>
      </c>
      <c r="M10" s="22">
        <f t="shared" si="3"/>
        <v>231714</v>
      </c>
      <c r="N10" s="22">
        <f t="shared" si="3"/>
        <v>28235</v>
      </c>
      <c r="O10" s="22">
        <f t="shared" si="3"/>
        <v>94250</v>
      </c>
      <c r="P10" s="22">
        <f t="shared" si="3"/>
        <v>36842</v>
      </c>
      <c r="Q10" s="22">
        <f t="shared" si="3"/>
        <v>0</v>
      </c>
      <c r="R10" s="22">
        <f t="shared" si="3"/>
        <v>6170</v>
      </c>
      <c r="S10" s="22">
        <f t="shared" si="3"/>
        <v>213276</v>
      </c>
      <c r="T10" s="22">
        <f t="shared" si="3"/>
        <v>116421</v>
      </c>
      <c r="U10" s="22"/>
    </row>
    <row r="11" spans="2:21" s="17" customFormat="1" ht="12.75">
      <c r="B11" s="29"/>
      <c r="D11" s="22" t="s">
        <v>1641</v>
      </c>
      <c r="E11" s="31"/>
      <c r="F11" s="22">
        <f>SUM(F201:F216)</f>
        <v>160993</v>
      </c>
      <c r="G11" s="22">
        <f aca="true" t="shared" si="4" ref="G11:T11">SUM(G201:G216)</f>
        <v>279630</v>
      </c>
      <c r="H11" s="22">
        <f t="shared" si="4"/>
        <v>624</v>
      </c>
      <c r="I11" s="22">
        <f t="shared" si="4"/>
        <v>800</v>
      </c>
      <c r="J11" s="22">
        <f t="shared" si="4"/>
        <v>90301</v>
      </c>
      <c r="K11" s="22">
        <f t="shared" si="4"/>
        <v>0</v>
      </c>
      <c r="L11" s="22">
        <f t="shared" si="4"/>
        <v>272</v>
      </c>
      <c r="M11" s="22">
        <f t="shared" si="4"/>
        <v>203490</v>
      </c>
      <c r="N11" s="22">
        <f t="shared" si="4"/>
        <v>311269</v>
      </c>
      <c r="O11" s="22">
        <f t="shared" si="4"/>
        <v>19774</v>
      </c>
      <c r="P11" s="22">
        <f t="shared" si="4"/>
        <v>8845</v>
      </c>
      <c r="Q11" s="22">
        <f t="shared" si="4"/>
        <v>0</v>
      </c>
      <c r="R11" s="22">
        <f t="shared" si="4"/>
        <v>0</v>
      </c>
      <c r="S11" s="22">
        <f t="shared" si="4"/>
        <v>75286</v>
      </c>
      <c r="T11" s="22">
        <f t="shared" si="4"/>
        <v>121789</v>
      </c>
      <c r="U11" s="22"/>
    </row>
    <row r="12" spans="2:21" s="17" customFormat="1" ht="12.75">
      <c r="B12" s="29"/>
      <c r="D12" s="22" t="s">
        <v>1690</v>
      </c>
      <c r="E12" s="31"/>
      <c r="F12" s="22">
        <f>SUM(F217:F230)</f>
        <v>87367</v>
      </c>
      <c r="G12" s="22">
        <f aca="true" t="shared" si="5" ref="G12:T12">SUM(G217:G230)</f>
        <v>69131</v>
      </c>
      <c r="H12" s="22">
        <f t="shared" si="5"/>
        <v>0</v>
      </c>
      <c r="I12" s="22">
        <f t="shared" si="5"/>
        <v>12257</v>
      </c>
      <c r="J12" s="22">
        <f t="shared" si="5"/>
        <v>42051</v>
      </c>
      <c r="K12" s="22">
        <f t="shared" si="5"/>
        <v>8563</v>
      </c>
      <c r="L12" s="22">
        <f t="shared" si="5"/>
        <v>0</v>
      </c>
      <c r="M12" s="22">
        <f t="shared" si="5"/>
        <v>1760</v>
      </c>
      <c r="N12" s="22">
        <f t="shared" si="5"/>
        <v>16020</v>
      </c>
      <c r="O12" s="22">
        <f t="shared" si="5"/>
        <v>63128</v>
      </c>
      <c r="P12" s="22">
        <f t="shared" si="5"/>
        <v>33212</v>
      </c>
      <c r="Q12" s="22">
        <f t="shared" si="5"/>
        <v>0</v>
      </c>
      <c r="R12" s="22">
        <f t="shared" si="5"/>
        <v>0</v>
      </c>
      <c r="S12" s="22">
        <f t="shared" si="5"/>
        <v>25608</v>
      </c>
      <c r="T12" s="22">
        <f t="shared" si="5"/>
        <v>116826</v>
      </c>
      <c r="U12" s="22"/>
    </row>
    <row r="13" spans="2:21" s="17" customFormat="1" ht="12.75">
      <c r="B13" s="29"/>
      <c r="D13" s="22" t="s">
        <v>5</v>
      </c>
      <c r="E13" s="31"/>
      <c r="F13" s="22">
        <f>SUM(F231:F252)</f>
        <v>433922</v>
      </c>
      <c r="G13" s="22">
        <f aca="true" t="shared" si="6" ref="G13:T13">SUM(G231:G252)</f>
        <v>239462</v>
      </c>
      <c r="H13" s="22">
        <f t="shared" si="6"/>
        <v>0</v>
      </c>
      <c r="I13" s="22">
        <f t="shared" si="6"/>
        <v>5894</v>
      </c>
      <c r="J13" s="22">
        <f t="shared" si="6"/>
        <v>64071</v>
      </c>
      <c r="K13" s="22">
        <f t="shared" si="6"/>
        <v>33520</v>
      </c>
      <c r="L13" s="22">
        <f t="shared" si="6"/>
        <v>0</v>
      </c>
      <c r="M13" s="22">
        <f t="shared" si="6"/>
        <v>1481767</v>
      </c>
      <c r="N13" s="22">
        <f t="shared" si="6"/>
        <v>18830</v>
      </c>
      <c r="O13" s="22">
        <f t="shared" si="6"/>
        <v>233360</v>
      </c>
      <c r="P13" s="22">
        <f t="shared" si="6"/>
        <v>2436</v>
      </c>
      <c r="Q13" s="22">
        <f t="shared" si="6"/>
        <v>0</v>
      </c>
      <c r="R13" s="22">
        <f t="shared" si="6"/>
        <v>112984</v>
      </c>
      <c r="S13" s="22">
        <f t="shared" si="6"/>
        <v>159940</v>
      </c>
      <c r="T13" s="22">
        <f t="shared" si="6"/>
        <v>188658</v>
      </c>
      <c r="U13" s="22"/>
    </row>
    <row r="14" spans="2:21" s="17" customFormat="1" ht="12.75">
      <c r="B14" s="29"/>
      <c r="D14" s="22" t="s">
        <v>70</v>
      </c>
      <c r="E14" s="31"/>
      <c r="F14" s="22">
        <f>SUM(F253:F276)</f>
        <v>182727</v>
      </c>
      <c r="G14" s="22">
        <f aca="true" t="shared" si="7" ref="G14:T14">SUM(G253:G276)</f>
        <v>197892</v>
      </c>
      <c r="H14" s="22">
        <f t="shared" si="7"/>
        <v>2400</v>
      </c>
      <c r="I14" s="22">
        <f t="shared" si="7"/>
        <v>17216</v>
      </c>
      <c r="J14" s="22">
        <f t="shared" si="7"/>
        <v>104230</v>
      </c>
      <c r="K14" s="22">
        <f t="shared" si="7"/>
        <v>200</v>
      </c>
      <c r="L14" s="22">
        <f t="shared" si="7"/>
        <v>0</v>
      </c>
      <c r="M14" s="22">
        <f t="shared" si="7"/>
        <v>725661</v>
      </c>
      <c r="N14" s="22">
        <f t="shared" si="7"/>
        <v>32052</v>
      </c>
      <c r="O14" s="22">
        <f t="shared" si="7"/>
        <v>57208</v>
      </c>
      <c r="P14" s="22">
        <f t="shared" si="7"/>
        <v>168</v>
      </c>
      <c r="Q14" s="22">
        <f t="shared" si="7"/>
        <v>2492</v>
      </c>
      <c r="R14" s="22">
        <f t="shared" si="7"/>
        <v>55553</v>
      </c>
      <c r="S14" s="22">
        <f t="shared" si="7"/>
        <v>292689</v>
      </c>
      <c r="T14" s="22">
        <f t="shared" si="7"/>
        <v>190641</v>
      </c>
      <c r="U14" s="22"/>
    </row>
    <row r="15" spans="2:21" s="17" customFormat="1" ht="12.75">
      <c r="B15" s="29"/>
      <c r="D15" s="22" t="s">
        <v>141</v>
      </c>
      <c r="E15" s="31"/>
      <c r="F15" s="22">
        <f>SUM(F277:F288)</f>
        <v>68962</v>
      </c>
      <c r="G15" s="22">
        <f aca="true" t="shared" si="8" ref="G15:T15">SUM(G277:G288)</f>
        <v>348728</v>
      </c>
      <c r="H15" s="22">
        <f t="shared" si="8"/>
        <v>0</v>
      </c>
      <c r="I15" s="22">
        <f t="shared" si="8"/>
        <v>7035</v>
      </c>
      <c r="J15" s="22">
        <f t="shared" si="8"/>
        <v>304088</v>
      </c>
      <c r="K15" s="22">
        <f t="shared" si="8"/>
        <v>0</v>
      </c>
      <c r="L15" s="22">
        <f t="shared" si="8"/>
        <v>0</v>
      </c>
      <c r="M15" s="22">
        <f t="shared" si="8"/>
        <v>2254388</v>
      </c>
      <c r="N15" s="22">
        <f t="shared" si="8"/>
        <v>104509</v>
      </c>
      <c r="O15" s="22">
        <f t="shared" si="8"/>
        <v>304622</v>
      </c>
      <c r="P15" s="22">
        <f t="shared" si="8"/>
        <v>0</v>
      </c>
      <c r="Q15" s="22">
        <f t="shared" si="8"/>
        <v>0</v>
      </c>
      <c r="R15" s="22">
        <f t="shared" si="8"/>
        <v>1500</v>
      </c>
      <c r="S15" s="22">
        <f t="shared" si="8"/>
        <v>234037</v>
      </c>
      <c r="T15" s="22">
        <f t="shared" si="8"/>
        <v>8729</v>
      </c>
      <c r="U15" s="22"/>
    </row>
    <row r="16" spans="2:21" s="17" customFormat="1" ht="12.75">
      <c r="B16" s="29"/>
      <c r="D16" s="22" t="s">
        <v>178</v>
      </c>
      <c r="E16" s="31"/>
      <c r="F16" s="22">
        <f>SUM(F289:F314)</f>
        <v>524167</v>
      </c>
      <c r="G16" s="22">
        <f aca="true" t="shared" si="9" ref="G16:T16">SUM(G289:G314)</f>
        <v>223149</v>
      </c>
      <c r="H16" s="22">
        <f t="shared" si="9"/>
        <v>0</v>
      </c>
      <c r="I16" s="22">
        <f t="shared" si="9"/>
        <v>3308</v>
      </c>
      <c r="J16" s="22">
        <f t="shared" si="9"/>
        <v>971</v>
      </c>
      <c r="K16" s="22">
        <f t="shared" si="9"/>
        <v>0</v>
      </c>
      <c r="L16" s="22">
        <f t="shared" si="9"/>
        <v>0</v>
      </c>
      <c r="M16" s="22">
        <f t="shared" si="9"/>
        <v>126017</v>
      </c>
      <c r="N16" s="22">
        <f t="shared" si="9"/>
        <v>22244</v>
      </c>
      <c r="O16" s="22">
        <f t="shared" si="9"/>
        <v>190088</v>
      </c>
      <c r="P16" s="22">
        <f t="shared" si="9"/>
        <v>33039</v>
      </c>
      <c r="Q16" s="22">
        <f t="shared" si="9"/>
        <v>0</v>
      </c>
      <c r="R16" s="22">
        <f t="shared" si="9"/>
        <v>0</v>
      </c>
      <c r="S16" s="22">
        <f t="shared" si="9"/>
        <v>165255</v>
      </c>
      <c r="T16" s="22">
        <f t="shared" si="9"/>
        <v>245978</v>
      </c>
      <c r="U16" s="22"/>
    </row>
    <row r="17" spans="2:21" s="17" customFormat="1" ht="12.75">
      <c r="B17" s="29"/>
      <c r="D17" s="22" t="s">
        <v>256</v>
      </c>
      <c r="E17" s="31"/>
      <c r="F17" s="22">
        <f>SUM(F315:F327)</f>
        <v>219763</v>
      </c>
      <c r="G17" s="22">
        <f aca="true" t="shared" si="10" ref="G17:T17">SUM(G315:G327)</f>
        <v>418923</v>
      </c>
      <c r="H17" s="22">
        <f t="shared" si="10"/>
        <v>0</v>
      </c>
      <c r="I17" s="22">
        <f t="shared" si="10"/>
        <v>42660</v>
      </c>
      <c r="J17" s="22">
        <f t="shared" si="10"/>
        <v>88966</v>
      </c>
      <c r="K17" s="22">
        <f t="shared" si="10"/>
        <v>52748</v>
      </c>
      <c r="L17" s="22">
        <f t="shared" si="10"/>
        <v>3800</v>
      </c>
      <c r="M17" s="22">
        <f t="shared" si="10"/>
        <v>429310</v>
      </c>
      <c r="N17" s="22">
        <f t="shared" si="10"/>
        <v>127551</v>
      </c>
      <c r="O17" s="22">
        <f t="shared" si="10"/>
        <v>414503</v>
      </c>
      <c r="P17" s="22">
        <f t="shared" si="10"/>
        <v>1635</v>
      </c>
      <c r="Q17" s="22">
        <f t="shared" si="10"/>
        <v>153</v>
      </c>
      <c r="R17" s="22">
        <f t="shared" si="10"/>
        <v>20367</v>
      </c>
      <c r="S17" s="22">
        <f t="shared" si="10"/>
        <v>181540</v>
      </c>
      <c r="T17" s="22">
        <f t="shared" si="10"/>
        <v>43586</v>
      </c>
      <c r="U17" s="22"/>
    </row>
    <row r="18" spans="2:21" s="17" customFormat="1" ht="12.75">
      <c r="B18" s="29"/>
      <c r="D18" s="22" t="s">
        <v>292</v>
      </c>
      <c r="E18" s="31"/>
      <c r="F18" s="22">
        <f>SUM(F328:F352)</f>
        <v>914457</v>
      </c>
      <c r="G18" s="22">
        <f aca="true" t="shared" si="11" ref="G18:T18">SUM(G328:G352)</f>
        <v>488397</v>
      </c>
      <c r="H18" s="22">
        <f t="shared" si="11"/>
        <v>0</v>
      </c>
      <c r="I18" s="22">
        <f t="shared" si="11"/>
        <v>6552</v>
      </c>
      <c r="J18" s="22">
        <f t="shared" si="11"/>
        <v>26921</v>
      </c>
      <c r="K18" s="22">
        <f t="shared" si="11"/>
        <v>21400</v>
      </c>
      <c r="L18" s="22">
        <f t="shared" si="11"/>
        <v>0</v>
      </c>
      <c r="M18" s="22">
        <f t="shared" si="11"/>
        <v>1073101</v>
      </c>
      <c r="N18" s="22">
        <f t="shared" si="11"/>
        <v>9892</v>
      </c>
      <c r="O18" s="22">
        <f t="shared" si="11"/>
        <v>256719</v>
      </c>
      <c r="P18" s="22">
        <f t="shared" si="11"/>
        <v>17920</v>
      </c>
      <c r="Q18" s="22">
        <f t="shared" si="11"/>
        <v>0</v>
      </c>
      <c r="R18" s="22">
        <f t="shared" si="11"/>
        <v>117296</v>
      </c>
      <c r="S18" s="22">
        <f t="shared" si="11"/>
        <v>6380160</v>
      </c>
      <c r="T18" s="22">
        <f t="shared" si="11"/>
        <v>47458</v>
      </c>
      <c r="U18" s="22"/>
    </row>
    <row r="19" spans="2:21" s="17" customFormat="1" ht="12.75">
      <c r="B19" s="29"/>
      <c r="D19" s="22" t="s">
        <v>366</v>
      </c>
      <c r="E19" s="31"/>
      <c r="F19" s="22">
        <f>SUM(F353:F405)</f>
        <v>458408</v>
      </c>
      <c r="G19" s="22">
        <f aca="true" t="shared" si="12" ref="G19:T19">SUM(G353:G405)</f>
        <v>467276</v>
      </c>
      <c r="H19" s="22">
        <f t="shared" si="12"/>
        <v>101294</v>
      </c>
      <c r="I19" s="22">
        <f t="shared" si="12"/>
        <v>0</v>
      </c>
      <c r="J19" s="22">
        <f t="shared" si="12"/>
        <v>96084</v>
      </c>
      <c r="K19" s="22">
        <f t="shared" si="12"/>
        <v>33651</v>
      </c>
      <c r="L19" s="22">
        <f t="shared" si="12"/>
        <v>0</v>
      </c>
      <c r="M19" s="22">
        <f t="shared" si="12"/>
        <v>947804</v>
      </c>
      <c r="N19" s="22">
        <f t="shared" si="12"/>
        <v>23962</v>
      </c>
      <c r="O19" s="22">
        <f t="shared" si="12"/>
        <v>299891</v>
      </c>
      <c r="P19" s="22">
        <f t="shared" si="12"/>
        <v>56300</v>
      </c>
      <c r="Q19" s="22">
        <f t="shared" si="12"/>
        <v>0</v>
      </c>
      <c r="R19" s="22">
        <f t="shared" si="12"/>
        <v>9002</v>
      </c>
      <c r="S19" s="22">
        <f t="shared" si="12"/>
        <v>329459</v>
      </c>
      <c r="T19" s="22">
        <f t="shared" si="12"/>
        <v>184374</v>
      </c>
      <c r="U19" s="22"/>
    </row>
    <row r="20" spans="2:21" s="17" customFormat="1" ht="12.75">
      <c r="B20" s="29"/>
      <c r="D20" s="22" t="s">
        <v>527</v>
      </c>
      <c r="E20" s="31"/>
      <c r="F20" s="22">
        <f>SUM(F406:F444)</f>
        <v>492136</v>
      </c>
      <c r="G20" s="22">
        <f aca="true" t="shared" si="13" ref="G20:T20">SUM(G406:G444)</f>
        <v>424169</v>
      </c>
      <c r="H20" s="22">
        <f t="shared" si="13"/>
        <v>22702</v>
      </c>
      <c r="I20" s="22">
        <f t="shared" si="13"/>
        <v>21327</v>
      </c>
      <c r="J20" s="22">
        <f t="shared" si="13"/>
        <v>38641</v>
      </c>
      <c r="K20" s="22">
        <f t="shared" si="13"/>
        <v>11172</v>
      </c>
      <c r="L20" s="22">
        <f t="shared" si="13"/>
        <v>0</v>
      </c>
      <c r="M20" s="22">
        <f t="shared" si="13"/>
        <v>501945</v>
      </c>
      <c r="N20" s="22">
        <f t="shared" si="13"/>
        <v>23897</v>
      </c>
      <c r="O20" s="22">
        <f t="shared" si="13"/>
        <v>143883</v>
      </c>
      <c r="P20" s="22">
        <f t="shared" si="13"/>
        <v>152319</v>
      </c>
      <c r="Q20" s="22">
        <f t="shared" si="13"/>
        <v>0</v>
      </c>
      <c r="R20" s="22">
        <f t="shared" si="13"/>
        <v>196938</v>
      </c>
      <c r="S20" s="22">
        <f t="shared" si="13"/>
        <v>214468</v>
      </c>
      <c r="T20" s="22">
        <f t="shared" si="13"/>
        <v>84949</v>
      </c>
      <c r="U20" s="22"/>
    </row>
    <row r="21" spans="2:21" s="17" customFormat="1" ht="12.75">
      <c r="B21" s="29"/>
      <c r="D21" s="22" t="s">
        <v>644</v>
      </c>
      <c r="E21" s="31"/>
      <c r="F21" s="22">
        <f>SUM(F445:F477)</f>
        <v>345993</v>
      </c>
      <c r="G21" s="22">
        <f aca="true" t="shared" si="14" ref="G21:T21">SUM(G445:G477)</f>
        <v>147947</v>
      </c>
      <c r="H21" s="22">
        <f t="shared" si="14"/>
        <v>158</v>
      </c>
      <c r="I21" s="22">
        <f t="shared" si="14"/>
        <v>7052</v>
      </c>
      <c r="J21" s="22">
        <f t="shared" si="14"/>
        <v>205864</v>
      </c>
      <c r="K21" s="22">
        <f t="shared" si="14"/>
        <v>50685</v>
      </c>
      <c r="L21" s="22">
        <f t="shared" si="14"/>
        <v>17118</v>
      </c>
      <c r="M21" s="22">
        <f t="shared" si="14"/>
        <v>1356097</v>
      </c>
      <c r="N21" s="22">
        <f t="shared" si="14"/>
        <v>16614</v>
      </c>
      <c r="O21" s="22">
        <f t="shared" si="14"/>
        <v>379243</v>
      </c>
      <c r="P21" s="22">
        <f t="shared" si="14"/>
        <v>100071</v>
      </c>
      <c r="Q21" s="22">
        <f t="shared" si="14"/>
        <v>0</v>
      </c>
      <c r="R21" s="22">
        <f t="shared" si="14"/>
        <v>360768</v>
      </c>
      <c r="S21" s="22">
        <f t="shared" si="14"/>
        <v>573980</v>
      </c>
      <c r="T21" s="22">
        <f t="shared" si="14"/>
        <v>225503</v>
      </c>
      <c r="U21" s="22"/>
    </row>
    <row r="22" spans="2:21" s="17" customFormat="1" ht="12.75">
      <c r="B22" s="29"/>
      <c r="D22" s="22" t="s">
        <v>743</v>
      </c>
      <c r="E22" s="31"/>
      <c r="F22" s="22">
        <f>SUM(F478:F493)</f>
        <v>142822</v>
      </c>
      <c r="G22" s="22">
        <f aca="true" t="shared" si="15" ref="G22:T22">SUM(G478:G493)</f>
        <v>11046</v>
      </c>
      <c r="H22" s="22">
        <f t="shared" si="15"/>
        <v>256</v>
      </c>
      <c r="I22" s="22">
        <f t="shared" si="15"/>
        <v>0</v>
      </c>
      <c r="J22" s="22">
        <f t="shared" si="15"/>
        <v>11832</v>
      </c>
      <c r="K22" s="22">
        <f t="shared" si="15"/>
        <v>188</v>
      </c>
      <c r="L22" s="22">
        <f t="shared" si="15"/>
        <v>0</v>
      </c>
      <c r="M22" s="22">
        <f t="shared" si="15"/>
        <v>214556</v>
      </c>
      <c r="N22" s="22">
        <f t="shared" si="15"/>
        <v>91160</v>
      </c>
      <c r="O22" s="22">
        <f t="shared" si="15"/>
        <v>158851</v>
      </c>
      <c r="P22" s="22">
        <f t="shared" si="15"/>
        <v>0</v>
      </c>
      <c r="Q22" s="22">
        <f t="shared" si="15"/>
        <v>25296</v>
      </c>
      <c r="R22" s="22">
        <f t="shared" si="15"/>
        <v>0</v>
      </c>
      <c r="S22" s="22">
        <f t="shared" si="15"/>
        <v>107125</v>
      </c>
      <c r="T22" s="22">
        <f t="shared" si="15"/>
        <v>20890</v>
      </c>
      <c r="U22" s="22"/>
    </row>
    <row r="23" spans="2:21" s="17" customFormat="1" ht="12.75">
      <c r="B23" s="29"/>
      <c r="D23" s="22" t="s">
        <v>792</v>
      </c>
      <c r="E23" s="31"/>
      <c r="F23" s="22">
        <f>SUM(F494:F508)</f>
        <v>7881</v>
      </c>
      <c r="G23" s="22">
        <f aca="true" t="shared" si="16" ref="G23:T23">SUM(G494:G508)</f>
        <v>0</v>
      </c>
      <c r="H23" s="22">
        <f t="shared" si="16"/>
        <v>6200</v>
      </c>
      <c r="I23" s="22">
        <f t="shared" si="16"/>
        <v>0</v>
      </c>
      <c r="J23" s="22">
        <f t="shared" si="16"/>
        <v>25881</v>
      </c>
      <c r="K23" s="22">
        <f t="shared" si="16"/>
        <v>0</v>
      </c>
      <c r="L23" s="22">
        <f t="shared" si="16"/>
        <v>0</v>
      </c>
      <c r="M23" s="22">
        <f t="shared" si="16"/>
        <v>11000</v>
      </c>
      <c r="N23" s="22">
        <f t="shared" si="16"/>
        <v>0</v>
      </c>
      <c r="O23" s="22">
        <f t="shared" si="16"/>
        <v>31234</v>
      </c>
      <c r="P23" s="22">
        <f t="shared" si="16"/>
        <v>1104</v>
      </c>
      <c r="Q23" s="22">
        <f t="shared" si="16"/>
        <v>0</v>
      </c>
      <c r="R23" s="22">
        <f t="shared" si="16"/>
        <v>39394</v>
      </c>
      <c r="S23" s="22">
        <f t="shared" si="16"/>
        <v>72074</v>
      </c>
      <c r="T23" s="22">
        <f t="shared" si="16"/>
        <v>159862</v>
      </c>
      <c r="U23" s="22"/>
    </row>
    <row r="24" spans="2:21" s="17" customFormat="1" ht="12.75">
      <c r="B24" s="29"/>
      <c r="D24" s="22" t="s">
        <v>843</v>
      </c>
      <c r="E24" s="31"/>
      <c r="F24" s="22">
        <f>SUM(F509:F529)</f>
        <v>218882</v>
      </c>
      <c r="G24" s="22">
        <f aca="true" t="shared" si="17" ref="G24:T24">SUM(G509:G529)</f>
        <v>278079</v>
      </c>
      <c r="H24" s="22">
        <f t="shared" si="17"/>
        <v>5221</v>
      </c>
      <c r="I24" s="22">
        <f t="shared" si="17"/>
        <v>92980</v>
      </c>
      <c r="J24" s="22">
        <f t="shared" si="17"/>
        <v>148564</v>
      </c>
      <c r="K24" s="22">
        <f t="shared" si="17"/>
        <v>97787</v>
      </c>
      <c r="L24" s="22">
        <f t="shared" si="17"/>
        <v>0</v>
      </c>
      <c r="M24" s="22">
        <f t="shared" si="17"/>
        <v>790366</v>
      </c>
      <c r="N24" s="22">
        <f t="shared" si="17"/>
        <v>1906</v>
      </c>
      <c r="O24" s="22">
        <f t="shared" si="17"/>
        <v>868638</v>
      </c>
      <c r="P24" s="22">
        <f t="shared" si="17"/>
        <v>15550</v>
      </c>
      <c r="Q24" s="22">
        <f t="shared" si="17"/>
        <v>0</v>
      </c>
      <c r="R24" s="22">
        <f t="shared" si="17"/>
        <v>92189</v>
      </c>
      <c r="S24" s="22">
        <f t="shared" si="17"/>
        <v>22810</v>
      </c>
      <c r="T24" s="22">
        <f t="shared" si="17"/>
        <v>45295</v>
      </c>
      <c r="U24" s="22"/>
    </row>
    <row r="25" spans="2:21" s="17" customFormat="1" ht="12.75">
      <c r="B25" s="29"/>
      <c r="D25" s="22" t="s">
        <v>921</v>
      </c>
      <c r="E25" s="31"/>
      <c r="F25" s="22">
        <f>SUM(F530:F553)</f>
        <v>65974</v>
      </c>
      <c r="G25" s="22">
        <f aca="true" t="shared" si="18" ref="G25:T25">SUM(G530:G553)</f>
        <v>7496</v>
      </c>
      <c r="H25" s="22">
        <f t="shared" si="18"/>
        <v>10850</v>
      </c>
      <c r="I25" s="22">
        <f t="shared" si="18"/>
        <v>14389</v>
      </c>
      <c r="J25" s="22">
        <f t="shared" si="18"/>
        <v>3923</v>
      </c>
      <c r="K25" s="22">
        <f t="shared" si="18"/>
        <v>0</v>
      </c>
      <c r="L25" s="22">
        <f t="shared" si="18"/>
        <v>420</v>
      </c>
      <c r="M25" s="22">
        <f t="shared" si="18"/>
        <v>34100</v>
      </c>
      <c r="N25" s="22">
        <f t="shared" si="18"/>
        <v>38761</v>
      </c>
      <c r="O25" s="22">
        <f t="shared" si="18"/>
        <v>6002</v>
      </c>
      <c r="P25" s="22">
        <f t="shared" si="18"/>
        <v>0</v>
      </c>
      <c r="Q25" s="22">
        <f t="shared" si="18"/>
        <v>0</v>
      </c>
      <c r="R25" s="22">
        <f t="shared" si="18"/>
        <v>11139</v>
      </c>
      <c r="S25" s="22">
        <f t="shared" si="18"/>
        <v>113541</v>
      </c>
      <c r="T25" s="22">
        <f t="shared" si="18"/>
        <v>186174</v>
      </c>
      <c r="U25" s="22"/>
    </row>
    <row r="26" spans="2:21" s="17" customFormat="1" ht="12.75">
      <c r="B26" s="29"/>
      <c r="D26" s="22" t="s">
        <v>1003</v>
      </c>
      <c r="E26" s="31"/>
      <c r="F26" s="22">
        <f>SUM(F554:F574)</f>
        <v>209225</v>
      </c>
      <c r="G26" s="22">
        <f aca="true" t="shared" si="19" ref="G26:T26">SUM(G554:G574)</f>
        <v>107764</v>
      </c>
      <c r="H26" s="22">
        <f t="shared" si="19"/>
        <v>0</v>
      </c>
      <c r="I26" s="22">
        <f t="shared" si="19"/>
        <v>12767</v>
      </c>
      <c r="J26" s="22">
        <f t="shared" si="19"/>
        <v>36002</v>
      </c>
      <c r="K26" s="22">
        <f t="shared" si="19"/>
        <v>454</v>
      </c>
      <c r="L26" s="22">
        <f t="shared" si="19"/>
        <v>0</v>
      </c>
      <c r="M26" s="22">
        <f t="shared" si="19"/>
        <v>1426689</v>
      </c>
      <c r="N26" s="22">
        <f t="shared" si="19"/>
        <v>0</v>
      </c>
      <c r="O26" s="22">
        <f t="shared" si="19"/>
        <v>366385</v>
      </c>
      <c r="P26" s="22">
        <f t="shared" si="19"/>
        <v>107302</v>
      </c>
      <c r="Q26" s="22">
        <f t="shared" si="19"/>
        <v>0</v>
      </c>
      <c r="R26" s="22">
        <f t="shared" si="19"/>
        <v>66983</v>
      </c>
      <c r="S26" s="22">
        <f t="shared" si="19"/>
        <v>206983</v>
      </c>
      <c r="T26" s="22">
        <f t="shared" si="19"/>
        <v>6878</v>
      </c>
      <c r="U26" s="22"/>
    </row>
    <row r="27" spans="2:21" s="17" customFormat="1" ht="12.75">
      <c r="B27" s="29"/>
      <c r="D27" s="22" t="s">
        <v>1068</v>
      </c>
      <c r="E27" s="31"/>
      <c r="F27" s="22">
        <f>SUM(F575:F597)</f>
        <v>155289</v>
      </c>
      <c r="G27" s="22">
        <f aca="true" t="shared" si="20" ref="G27:T27">SUM(G575:G597)</f>
        <v>2987</v>
      </c>
      <c r="H27" s="22">
        <f t="shared" si="20"/>
        <v>1200</v>
      </c>
      <c r="I27" s="22">
        <f t="shared" si="20"/>
        <v>6294</v>
      </c>
      <c r="J27" s="22">
        <f t="shared" si="20"/>
        <v>738</v>
      </c>
      <c r="K27" s="22">
        <f t="shared" si="20"/>
        <v>0</v>
      </c>
      <c r="L27" s="22">
        <f t="shared" si="20"/>
        <v>394</v>
      </c>
      <c r="M27" s="22">
        <f t="shared" si="20"/>
        <v>106701</v>
      </c>
      <c r="N27" s="22">
        <f t="shared" si="20"/>
        <v>11862</v>
      </c>
      <c r="O27" s="22">
        <f t="shared" si="20"/>
        <v>18850</v>
      </c>
      <c r="P27" s="22">
        <f t="shared" si="20"/>
        <v>0</v>
      </c>
      <c r="Q27" s="22">
        <f t="shared" si="20"/>
        <v>0</v>
      </c>
      <c r="R27" s="22">
        <f t="shared" si="20"/>
        <v>8195</v>
      </c>
      <c r="S27" s="22">
        <f t="shared" si="20"/>
        <v>61076</v>
      </c>
      <c r="T27" s="22">
        <f t="shared" si="20"/>
        <v>77661</v>
      </c>
      <c r="U27" s="22"/>
    </row>
    <row r="28" spans="2:21" s="17" customFormat="1" ht="12.75">
      <c r="B28" s="29"/>
      <c r="D28" s="22" t="s">
        <v>869</v>
      </c>
      <c r="E28" s="31"/>
      <c r="F28" s="22">
        <f>F598</f>
        <v>765153</v>
      </c>
      <c r="G28" s="22">
        <f aca="true" t="shared" si="21" ref="G28:T28">G598</f>
        <v>247499</v>
      </c>
      <c r="H28" s="22">
        <f t="shared" si="21"/>
        <v>0</v>
      </c>
      <c r="I28" s="22">
        <f t="shared" si="21"/>
        <v>0</v>
      </c>
      <c r="J28" s="22">
        <f t="shared" si="21"/>
        <v>273585</v>
      </c>
      <c r="K28" s="22">
        <f t="shared" si="21"/>
        <v>4250</v>
      </c>
      <c r="L28" s="22">
        <f t="shared" si="21"/>
        <v>979</v>
      </c>
      <c r="M28" s="22">
        <f t="shared" si="21"/>
        <v>115743</v>
      </c>
      <c r="N28" s="22">
        <f t="shared" si="21"/>
        <v>756</v>
      </c>
      <c r="O28" s="22">
        <f t="shared" si="21"/>
        <v>50100</v>
      </c>
      <c r="P28" s="22">
        <f t="shared" si="21"/>
        <v>24828</v>
      </c>
      <c r="Q28" s="22">
        <f t="shared" si="21"/>
        <v>667</v>
      </c>
      <c r="R28" s="22">
        <f t="shared" si="21"/>
        <v>613060</v>
      </c>
      <c r="S28" s="22">
        <f t="shared" si="21"/>
        <v>523896</v>
      </c>
      <c r="T28" s="22">
        <f t="shared" si="21"/>
        <v>44647</v>
      </c>
      <c r="U28" s="22"/>
    </row>
    <row r="29" spans="2:21" s="17" customFormat="1" ht="12.75">
      <c r="B29" s="29"/>
      <c r="D29" s="22" t="s">
        <v>1731</v>
      </c>
      <c r="E29" s="31"/>
      <c r="F29" s="22">
        <f>SUM(F7:F28)</f>
        <v>7150556</v>
      </c>
      <c r="G29" s="22">
        <f aca="true" t="shared" si="22" ref="G29:T29">SUM(G7:G28)</f>
        <v>4813962</v>
      </c>
      <c r="H29" s="22">
        <f t="shared" si="22"/>
        <v>150905</v>
      </c>
      <c r="I29" s="22">
        <f t="shared" si="22"/>
        <v>450827</v>
      </c>
      <c r="J29" s="22">
        <f t="shared" si="22"/>
        <v>1944202</v>
      </c>
      <c r="K29" s="22">
        <f t="shared" si="22"/>
        <v>410076</v>
      </c>
      <c r="L29" s="22">
        <f t="shared" si="22"/>
        <v>28418</v>
      </c>
      <c r="M29" s="22">
        <f t="shared" si="22"/>
        <v>12665799</v>
      </c>
      <c r="N29" s="22">
        <f t="shared" si="22"/>
        <v>1018602</v>
      </c>
      <c r="O29" s="22">
        <f t="shared" si="22"/>
        <v>4641485</v>
      </c>
      <c r="P29" s="22">
        <f t="shared" si="22"/>
        <v>844831</v>
      </c>
      <c r="Q29" s="22">
        <f t="shared" si="22"/>
        <v>29700</v>
      </c>
      <c r="R29" s="22">
        <f t="shared" si="22"/>
        <v>2122404</v>
      </c>
      <c r="S29" s="22">
        <f t="shared" si="22"/>
        <v>10936124</v>
      </c>
      <c r="T29" s="22">
        <f t="shared" si="22"/>
        <v>2596504</v>
      </c>
      <c r="U29" s="22"/>
    </row>
    <row r="30" spans="2:21" s="17" customFormat="1" ht="12.75">
      <c r="B30" s="29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3">
        <v>0</v>
      </c>
      <c r="G31" s="33">
        <v>20602</v>
      </c>
      <c r="H31" s="33">
        <v>0</v>
      </c>
      <c r="I31" s="33">
        <v>0</v>
      </c>
      <c r="J31" s="33">
        <v>4720</v>
      </c>
      <c r="K31" s="33">
        <v>5656</v>
      </c>
      <c r="L31" s="33">
        <v>0</v>
      </c>
      <c r="M31" s="33">
        <v>24884</v>
      </c>
      <c r="N31" s="33">
        <v>14860</v>
      </c>
      <c r="O31" s="33">
        <v>0</v>
      </c>
      <c r="P31" s="33">
        <v>0</v>
      </c>
      <c r="Q31" s="33">
        <v>0</v>
      </c>
      <c r="R31" s="33">
        <v>0</v>
      </c>
      <c r="S31" s="33">
        <v>2979</v>
      </c>
      <c r="T31" s="33">
        <v>1390</v>
      </c>
      <c r="U31" s="9"/>
      <c r="V31" s="32">
        <v>20060109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3">
        <v>4612</v>
      </c>
      <c r="G32" s="33">
        <v>2804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7497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9165</v>
      </c>
      <c r="U32" s="9"/>
      <c r="V32" s="32">
        <v>20060207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3">
        <v>200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9"/>
      <c r="V33" s="32">
        <v>20060109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3">
        <v>3348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960</v>
      </c>
      <c r="U34" s="9"/>
      <c r="V34" s="32">
        <v>20060207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8125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29194</v>
      </c>
      <c r="U35" s="9"/>
      <c r="V35" s="32">
        <v>20060207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2400</v>
      </c>
      <c r="U36" s="9"/>
      <c r="V36" s="32" t="s">
        <v>0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3">
        <v>12000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33250</v>
      </c>
      <c r="Q37" s="33">
        <v>0</v>
      </c>
      <c r="R37" s="33">
        <v>0</v>
      </c>
      <c r="S37" s="33">
        <v>4100</v>
      </c>
      <c r="T37" s="33">
        <v>2730</v>
      </c>
      <c r="U37" s="9"/>
      <c r="V37" s="32">
        <v>20060109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3">
        <v>22644</v>
      </c>
      <c r="G38" s="33">
        <v>13500</v>
      </c>
      <c r="H38" s="33">
        <v>0</v>
      </c>
      <c r="I38" s="33">
        <v>0</v>
      </c>
      <c r="J38" s="33">
        <v>20538</v>
      </c>
      <c r="K38" s="33">
        <v>0</v>
      </c>
      <c r="L38" s="33">
        <v>0</v>
      </c>
      <c r="M38" s="33">
        <v>8164</v>
      </c>
      <c r="N38" s="33">
        <v>0</v>
      </c>
      <c r="O38" s="33">
        <v>241</v>
      </c>
      <c r="P38" s="33">
        <v>6391</v>
      </c>
      <c r="Q38" s="33">
        <v>0</v>
      </c>
      <c r="R38" s="33">
        <v>0</v>
      </c>
      <c r="S38" s="33">
        <v>57577</v>
      </c>
      <c r="T38" s="33">
        <v>36480</v>
      </c>
      <c r="U38" s="9"/>
      <c r="V38" s="32">
        <v>20060109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5816</v>
      </c>
      <c r="U39" s="9"/>
      <c r="V39" s="32">
        <v>20060109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3">
        <v>144000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2388</v>
      </c>
      <c r="U40" s="9"/>
      <c r="V40" s="32">
        <v>20060109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3">
        <v>52621</v>
      </c>
      <c r="G41" s="33">
        <v>0</v>
      </c>
      <c r="H41" s="33">
        <v>0</v>
      </c>
      <c r="I41" s="33">
        <v>13403</v>
      </c>
      <c r="J41" s="33">
        <v>17000</v>
      </c>
      <c r="K41" s="33">
        <v>0</v>
      </c>
      <c r="L41" s="33">
        <v>0</v>
      </c>
      <c r="M41" s="33">
        <v>0</v>
      </c>
      <c r="N41" s="33">
        <v>37350</v>
      </c>
      <c r="O41" s="33">
        <v>0</v>
      </c>
      <c r="P41" s="33">
        <v>0</v>
      </c>
      <c r="Q41" s="33">
        <v>0</v>
      </c>
      <c r="R41" s="33">
        <v>63569</v>
      </c>
      <c r="S41" s="33">
        <v>0</v>
      </c>
      <c r="T41" s="33">
        <v>480</v>
      </c>
      <c r="U41" s="9"/>
      <c r="V41" s="32">
        <v>20060109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3">
        <v>6302</v>
      </c>
      <c r="G42" s="33">
        <v>12000</v>
      </c>
      <c r="H42" s="33">
        <v>0</v>
      </c>
      <c r="I42" s="33">
        <v>6732</v>
      </c>
      <c r="J42" s="33">
        <v>0</v>
      </c>
      <c r="K42" s="33">
        <v>0</v>
      </c>
      <c r="L42" s="33">
        <v>0</v>
      </c>
      <c r="M42" s="33">
        <v>81580</v>
      </c>
      <c r="N42" s="33">
        <v>1392</v>
      </c>
      <c r="O42" s="33">
        <v>0</v>
      </c>
      <c r="P42" s="33">
        <v>0</v>
      </c>
      <c r="Q42" s="33">
        <v>0</v>
      </c>
      <c r="R42" s="33">
        <v>525</v>
      </c>
      <c r="S42" s="33">
        <v>19500</v>
      </c>
      <c r="T42" s="33">
        <v>20729</v>
      </c>
      <c r="U42" s="9"/>
      <c r="V42" s="32">
        <v>20060109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3">
        <v>3730</v>
      </c>
      <c r="G43" s="33">
        <v>8000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16200</v>
      </c>
      <c r="T43" s="33">
        <v>37012</v>
      </c>
      <c r="U43" s="9"/>
      <c r="V43" s="32">
        <v>20060109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9"/>
      <c r="V44" s="32">
        <v>20060207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9"/>
      <c r="V45" s="32">
        <v>20060207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3">
        <v>375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14098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3</v>
      </c>
      <c r="U46" s="9"/>
      <c r="V46" s="32">
        <v>20060109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22004</v>
      </c>
      <c r="U47" s="9"/>
      <c r="V47" s="32">
        <v>20060207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3">
        <v>3305</v>
      </c>
      <c r="G48" s="33">
        <v>1226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2300</v>
      </c>
      <c r="T48" s="33">
        <v>2431</v>
      </c>
      <c r="U48" s="9"/>
      <c r="V48" s="32">
        <v>20060109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3">
        <v>70</v>
      </c>
      <c r="G49" s="33">
        <v>0</v>
      </c>
      <c r="H49" s="33">
        <v>0</v>
      </c>
      <c r="I49" s="33">
        <v>0</v>
      </c>
      <c r="J49" s="33">
        <v>13379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2400</v>
      </c>
      <c r="T49" s="33">
        <v>0</v>
      </c>
      <c r="U49" s="9"/>
      <c r="V49" s="32">
        <v>20060109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9"/>
      <c r="V50" s="32">
        <v>20060207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3">
        <v>10938</v>
      </c>
      <c r="G51" s="33">
        <v>67349</v>
      </c>
      <c r="H51" s="33">
        <v>0</v>
      </c>
      <c r="I51" s="33">
        <v>0</v>
      </c>
      <c r="J51" s="33">
        <v>832</v>
      </c>
      <c r="K51" s="33">
        <v>0</v>
      </c>
      <c r="L51" s="33">
        <v>0</v>
      </c>
      <c r="M51" s="33">
        <v>0</v>
      </c>
      <c r="N51" s="33">
        <v>0</v>
      </c>
      <c r="O51" s="33">
        <v>5684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9"/>
      <c r="V51" s="32">
        <v>20060109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9"/>
      <c r="V52" s="32">
        <v>20060207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1800</v>
      </c>
      <c r="T53" s="33">
        <v>1152</v>
      </c>
      <c r="U53" s="9"/>
      <c r="V53" s="32">
        <v>20051207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24000</v>
      </c>
      <c r="P54" s="33">
        <v>0</v>
      </c>
      <c r="Q54" s="33">
        <v>0</v>
      </c>
      <c r="R54" s="33">
        <v>0</v>
      </c>
      <c r="S54" s="33">
        <v>0</v>
      </c>
      <c r="T54" s="33">
        <v>350</v>
      </c>
      <c r="U54" s="9"/>
      <c r="V54" s="32">
        <v>20060109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3">
        <v>1248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450</v>
      </c>
      <c r="U55" s="9"/>
      <c r="V55" s="32">
        <v>20060109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14112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864</v>
      </c>
      <c r="U56" s="9"/>
      <c r="V56" s="32">
        <v>20060109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10280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9"/>
      <c r="V57" s="32">
        <v>20060109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9"/>
      <c r="V58" s="32">
        <v>20060109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25719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9"/>
      <c r="V59" s="32">
        <v>20060207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3">
        <v>0</v>
      </c>
      <c r="G60" s="33">
        <v>0</v>
      </c>
      <c r="H60" s="33">
        <v>0</v>
      </c>
      <c r="I60" s="33">
        <v>0</v>
      </c>
      <c r="J60" s="33">
        <v>19466</v>
      </c>
      <c r="K60" s="33">
        <v>0</v>
      </c>
      <c r="L60" s="33">
        <v>0</v>
      </c>
      <c r="M60" s="33">
        <v>7277</v>
      </c>
      <c r="N60" s="33">
        <v>0</v>
      </c>
      <c r="O60" s="33">
        <v>119110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9"/>
      <c r="V60" s="32">
        <v>20060109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63353</v>
      </c>
      <c r="S61" s="33">
        <v>0</v>
      </c>
      <c r="T61" s="33">
        <v>0</v>
      </c>
      <c r="U61" s="9"/>
      <c r="V61" s="32">
        <v>20060109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9"/>
      <c r="V62" s="32">
        <v>20060109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9"/>
      <c r="V63" s="32">
        <v>20060207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9"/>
      <c r="V64" s="32">
        <v>20060207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25000</v>
      </c>
      <c r="P65" s="33">
        <v>0</v>
      </c>
      <c r="Q65" s="33">
        <v>0</v>
      </c>
      <c r="R65" s="33">
        <v>0</v>
      </c>
      <c r="S65" s="33">
        <v>40280</v>
      </c>
      <c r="T65" s="33">
        <v>1905</v>
      </c>
      <c r="U65" s="9"/>
      <c r="V65" s="32">
        <v>20060109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3">
        <v>0</v>
      </c>
      <c r="G66" s="33">
        <v>115747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16293</v>
      </c>
      <c r="N66" s="33">
        <v>85480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2480</v>
      </c>
      <c r="U66" s="9"/>
      <c r="V66" s="32">
        <v>20060109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3">
        <v>0</v>
      </c>
      <c r="G67" s="33">
        <v>0</v>
      </c>
      <c r="H67" s="33">
        <v>0</v>
      </c>
      <c r="I67" s="33">
        <v>0</v>
      </c>
      <c r="J67" s="33">
        <v>6000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9"/>
      <c r="V67" s="32">
        <v>20060109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3">
        <v>5934</v>
      </c>
      <c r="G68" s="33">
        <v>850</v>
      </c>
      <c r="H68" s="33">
        <v>0</v>
      </c>
      <c r="I68" s="33">
        <v>0</v>
      </c>
      <c r="J68" s="33">
        <v>6000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1515</v>
      </c>
      <c r="U68" s="9"/>
      <c r="V68" s="32">
        <v>20060109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9"/>
      <c r="V69" s="32">
        <v>20060109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3">
        <v>24027</v>
      </c>
      <c r="G70" s="33">
        <v>0</v>
      </c>
      <c r="H70" s="33">
        <v>0</v>
      </c>
      <c r="I70" s="33">
        <v>0</v>
      </c>
      <c r="J70" s="33">
        <v>1016</v>
      </c>
      <c r="K70" s="33">
        <v>0</v>
      </c>
      <c r="L70" s="33">
        <v>0</v>
      </c>
      <c r="M70" s="33">
        <v>0</v>
      </c>
      <c r="N70" s="33">
        <v>0</v>
      </c>
      <c r="O70" s="33">
        <v>125</v>
      </c>
      <c r="P70" s="33">
        <v>0</v>
      </c>
      <c r="Q70" s="33">
        <v>0</v>
      </c>
      <c r="R70" s="33">
        <v>0</v>
      </c>
      <c r="S70" s="33">
        <v>856</v>
      </c>
      <c r="T70" s="33">
        <v>1344</v>
      </c>
      <c r="U70" s="9"/>
      <c r="V70" s="32">
        <v>20060207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3">
        <v>1718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3381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400</v>
      </c>
      <c r="U71" s="9"/>
      <c r="V71" s="32">
        <v>20060207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3">
        <v>822</v>
      </c>
      <c r="G72" s="33">
        <v>1078</v>
      </c>
      <c r="H72" s="33">
        <v>0</v>
      </c>
      <c r="I72" s="33">
        <v>0</v>
      </c>
      <c r="J72" s="33">
        <v>0</v>
      </c>
      <c r="K72" s="33">
        <v>0</v>
      </c>
      <c r="L72" s="33">
        <v>1625</v>
      </c>
      <c r="M72" s="33">
        <v>0</v>
      </c>
      <c r="N72" s="33">
        <v>0</v>
      </c>
      <c r="O72" s="33">
        <v>0</v>
      </c>
      <c r="P72" s="33">
        <v>1900</v>
      </c>
      <c r="Q72" s="33">
        <v>0</v>
      </c>
      <c r="R72" s="33">
        <v>0</v>
      </c>
      <c r="S72" s="33">
        <v>0</v>
      </c>
      <c r="T72" s="33">
        <v>0</v>
      </c>
      <c r="U72" s="9"/>
      <c r="V72" s="32">
        <v>20060109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3">
        <v>480</v>
      </c>
      <c r="G73" s="33">
        <v>0</v>
      </c>
      <c r="H73" s="33">
        <v>0</v>
      </c>
      <c r="I73" s="33">
        <v>0</v>
      </c>
      <c r="J73" s="33">
        <v>6322</v>
      </c>
      <c r="K73" s="33">
        <v>0</v>
      </c>
      <c r="L73" s="33">
        <v>0</v>
      </c>
      <c r="M73" s="33">
        <v>0</v>
      </c>
      <c r="N73" s="33">
        <v>0</v>
      </c>
      <c r="O73" s="33">
        <v>69242</v>
      </c>
      <c r="P73" s="33">
        <v>0</v>
      </c>
      <c r="Q73" s="33">
        <v>0</v>
      </c>
      <c r="R73" s="33">
        <v>0</v>
      </c>
      <c r="S73" s="33">
        <v>0</v>
      </c>
      <c r="T73" s="33">
        <v>1990</v>
      </c>
      <c r="U73" s="9"/>
      <c r="V73" s="32">
        <v>20060109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9"/>
      <c r="V74" s="32">
        <v>20060109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3">
        <v>0</v>
      </c>
      <c r="G75" s="33">
        <v>0</v>
      </c>
      <c r="H75" s="33">
        <v>0</v>
      </c>
      <c r="I75" s="33">
        <v>0</v>
      </c>
      <c r="J75" s="33">
        <v>10860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352</v>
      </c>
      <c r="U75" s="9"/>
      <c r="V75" s="32">
        <v>20060109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3">
        <v>43921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9591</v>
      </c>
      <c r="N76" s="33">
        <v>0</v>
      </c>
      <c r="O76" s="33">
        <v>0</v>
      </c>
      <c r="P76" s="33">
        <v>0</v>
      </c>
      <c r="Q76" s="33">
        <v>0</v>
      </c>
      <c r="R76" s="33">
        <v>217018</v>
      </c>
      <c r="S76" s="33">
        <v>100</v>
      </c>
      <c r="T76" s="33">
        <v>0</v>
      </c>
      <c r="U76" s="9"/>
      <c r="V76" s="32">
        <v>20060207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9"/>
      <c r="V77" s="34" t="s">
        <v>0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9"/>
      <c r="V78" s="32">
        <v>20060109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3">
        <v>0</v>
      </c>
      <c r="G79" s="33">
        <v>0</v>
      </c>
      <c r="H79" s="33">
        <v>0</v>
      </c>
      <c r="I79" s="33">
        <v>0</v>
      </c>
      <c r="J79" s="33">
        <v>432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9"/>
      <c r="V79" s="32">
        <v>20060109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23370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9"/>
      <c r="V80" s="32">
        <v>20060109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29685</v>
      </c>
      <c r="P81" s="33">
        <v>0</v>
      </c>
      <c r="Q81" s="33">
        <v>0</v>
      </c>
      <c r="R81" s="33">
        <v>0</v>
      </c>
      <c r="S81" s="33">
        <v>0</v>
      </c>
      <c r="T81" s="33">
        <v>1492</v>
      </c>
      <c r="U81" s="9"/>
      <c r="V81" s="32">
        <v>20060207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35510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9"/>
      <c r="V82" s="32">
        <v>20060207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3">
        <v>325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10252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9"/>
      <c r="V83" s="32">
        <v>20060109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13756</v>
      </c>
      <c r="N84" s="33">
        <v>0</v>
      </c>
      <c r="O84" s="33">
        <v>621</v>
      </c>
      <c r="P84" s="33">
        <v>0</v>
      </c>
      <c r="Q84" s="33">
        <v>0</v>
      </c>
      <c r="R84" s="33">
        <v>0</v>
      </c>
      <c r="S84" s="33">
        <v>0</v>
      </c>
      <c r="T84" s="33">
        <v>535</v>
      </c>
      <c r="U84" s="9"/>
      <c r="V84" s="32">
        <v>20060109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387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86337</v>
      </c>
      <c r="T85" s="33">
        <v>0</v>
      </c>
      <c r="U85" s="9"/>
      <c r="V85" s="32">
        <v>20060109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3">
        <v>19120</v>
      </c>
      <c r="G86" s="33">
        <v>10488</v>
      </c>
      <c r="H86" s="33">
        <v>0</v>
      </c>
      <c r="I86" s="33">
        <v>3346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38684</v>
      </c>
      <c r="P86" s="33">
        <v>110863</v>
      </c>
      <c r="Q86" s="33">
        <v>0</v>
      </c>
      <c r="R86" s="33">
        <v>0</v>
      </c>
      <c r="S86" s="33">
        <v>960</v>
      </c>
      <c r="T86" s="33">
        <v>39663</v>
      </c>
      <c r="U86" s="9"/>
      <c r="V86" s="32">
        <v>20060109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3">
        <v>769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9"/>
      <c r="V87" s="32">
        <v>20060109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1152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1800</v>
      </c>
      <c r="U88" s="9"/>
      <c r="V88" s="32">
        <v>20060109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3">
        <v>750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9"/>
      <c r="V89" s="32">
        <v>20060109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9"/>
      <c r="V90" s="32">
        <v>20060109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9"/>
      <c r="V91" s="32">
        <v>20060207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400</v>
      </c>
      <c r="U92" s="9"/>
      <c r="V92" s="32">
        <v>20060109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9"/>
      <c r="V93" s="32">
        <v>20060109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3">
        <v>4100</v>
      </c>
      <c r="G94" s="33">
        <v>0</v>
      </c>
      <c r="H94" s="33">
        <v>0</v>
      </c>
      <c r="I94" s="33">
        <v>0</v>
      </c>
      <c r="J94" s="33">
        <v>40040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480</v>
      </c>
      <c r="U94" s="9"/>
      <c r="V94" s="32">
        <v>20060109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3">
        <v>0</v>
      </c>
      <c r="G95" s="33">
        <v>22048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23015</v>
      </c>
      <c r="U95" s="9"/>
      <c r="V95" s="32">
        <v>20060207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30070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9"/>
      <c r="V96" s="32">
        <v>20060109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3">
        <v>3225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2917</v>
      </c>
      <c r="U97" s="9"/>
      <c r="V97" s="32">
        <v>20060109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3">
        <v>2079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12690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9"/>
      <c r="V98" s="32">
        <v>20060109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3">
        <v>0</v>
      </c>
      <c r="G99" s="33">
        <v>3315</v>
      </c>
      <c r="H99" s="33">
        <v>0</v>
      </c>
      <c r="I99" s="33">
        <v>0</v>
      </c>
      <c r="J99" s="33">
        <v>0</v>
      </c>
      <c r="K99" s="33">
        <v>840</v>
      </c>
      <c r="L99" s="33">
        <v>0</v>
      </c>
      <c r="M99" s="33">
        <v>0</v>
      </c>
      <c r="N99" s="33">
        <v>0</v>
      </c>
      <c r="O99" s="33">
        <v>2838</v>
      </c>
      <c r="P99" s="33">
        <v>0</v>
      </c>
      <c r="Q99" s="33">
        <v>0</v>
      </c>
      <c r="R99" s="33">
        <v>0</v>
      </c>
      <c r="S99" s="33">
        <v>0</v>
      </c>
      <c r="T99" s="33">
        <v>1044</v>
      </c>
      <c r="U99" s="9"/>
      <c r="V99" s="32">
        <v>20060109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3">
        <v>6570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9"/>
      <c r="V100" s="32">
        <v>20060207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3">
        <v>4896</v>
      </c>
      <c r="G101" s="33">
        <v>3274</v>
      </c>
      <c r="H101" s="33">
        <v>0</v>
      </c>
      <c r="I101" s="33">
        <v>0</v>
      </c>
      <c r="J101" s="33">
        <v>10085</v>
      </c>
      <c r="K101" s="33">
        <v>0</v>
      </c>
      <c r="L101" s="33">
        <v>0</v>
      </c>
      <c r="M101" s="33">
        <v>3840</v>
      </c>
      <c r="N101" s="33">
        <v>0</v>
      </c>
      <c r="O101" s="33">
        <v>13011</v>
      </c>
      <c r="P101" s="33">
        <v>0</v>
      </c>
      <c r="Q101" s="33">
        <v>0</v>
      </c>
      <c r="R101" s="33">
        <v>0</v>
      </c>
      <c r="S101" s="33">
        <v>0</v>
      </c>
      <c r="T101" s="33">
        <v>1820</v>
      </c>
      <c r="U101" s="9"/>
      <c r="V101" s="32">
        <v>20060207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3">
        <v>0</v>
      </c>
      <c r="G102" s="33">
        <v>0</v>
      </c>
      <c r="H102" s="33">
        <v>0</v>
      </c>
      <c r="I102" s="33">
        <v>0</v>
      </c>
      <c r="J102" s="33">
        <v>14600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8740</v>
      </c>
      <c r="U102" s="9"/>
      <c r="V102" s="32">
        <v>20060109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56234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9"/>
      <c r="V103" s="32">
        <v>20060207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3">
        <v>58296</v>
      </c>
      <c r="G104" s="33">
        <v>0</v>
      </c>
      <c r="H104" s="33">
        <v>0</v>
      </c>
      <c r="I104" s="33">
        <v>2480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8817</v>
      </c>
      <c r="P104" s="33">
        <v>0</v>
      </c>
      <c r="Q104" s="33">
        <v>0</v>
      </c>
      <c r="R104" s="33">
        <v>0</v>
      </c>
      <c r="S104" s="33">
        <v>0</v>
      </c>
      <c r="T104" s="33">
        <v>3040</v>
      </c>
      <c r="U104" s="9"/>
      <c r="V104" s="32">
        <v>20060109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161</v>
      </c>
      <c r="U105" s="9"/>
      <c r="V105" s="32">
        <v>20060109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9"/>
      <c r="V106" s="32">
        <v>20060109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3">
        <v>24328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9"/>
      <c r="V107" s="32">
        <v>20060109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9"/>
      <c r="V108" s="32">
        <v>20060207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3">
        <v>0</v>
      </c>
      <c r="G109" s="33">
        <v>6773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1100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2518</v>
      </c>
      <c r="U109" s="9"/>
      <c r="V109" s="32">
        <v>20060109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3">
        <v>8212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572</v>
      </c>
      <c r="U110" s="9"/>
      <c r="V110" s="32">
        <v>20060207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390</v>
      </c>
      <c r="U111" s="9"/>
      <c r="V111" s="32">
        <v>20060207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9"/>
      <c r="V112" s="32">
        <v>20060207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3">
        <v>10108</v>
      </c>
      <c r="G113" s="33">
        <v>0</v>
      </c>
      <c r="H113" s="33">
        <v>0</v>
      </c>
      <c r="I113" s="33">
        <v>0</v>
      </c>
      <c r="J113" s="33">
        <v>0</v>
      </c>
      <c r="K113" s="33">
        <v>2709</v>
      </c>
      <c r="L113" s="33">
        <v>0</v>
      </c>
      <c r="M113" s="33">
        <v>171256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60</v>
      </c>
      <c r="T113" s="33">
        <v>384</v>
      </c>
      <c r="U113" s="9"/>
      <c r="V113" s="32">
        <v>20060109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3">
        <v>12750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9"/>
      <c r="V114" s="32">
        <v>20060109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3">
        <v>329982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367</v>
      </c>
      <c r="T115" s="33">
        <v>0</v>
      </c>
      <c r="U115" s="9"/>
      <c r="V115" s="32">
        <v>20060109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1040</v>
      </c>
      <c r="T116" s="33">
        <v>0</v>
      </c>
      <c r="U116" s="9"/>
      <c r="V116" s="32">
        <v>20060109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1825</v>
      </c>
      <c r="U117" s="9"/>
      <c r="V117" s="32">
        <v>20060109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9"/>
      <c r="V118" s="32">
        <v>20060207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3100</v>
      </c>
      <c r="U119" s="9"/>
      <c r="V119" s="32">
        <v>20060207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3">
        <v>12823</v>
      </c>
      <c r="G120" s="33">
        <v>0</v>
      </c>
      <c r="H120" s="33">
        <v>0</v>
      </c>
      <c r="I120" s="33">
        <v>0</v>
      </c>
      <c r="J120" s="33">
        <v>14552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378</v>
      </c>
      <c r="U120" s="9"/>
      <c r="V120" s="32">
        <v>20060109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400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9"/>
      <c r="V121" s="32">
        <v>20060207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13468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9"/>
      <c r="V122" s="32">
        <v>20060109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3">
        <v>6683</v>
      </c>
      <c r="G123" s="33">
        <v>0</v>
      </c>
      <c r="H123" s="33">
        <v>0</v>
      </c>
      <c r="I123" s="33">
        <v>0</v>
      </c>
      <c r="J123" s="33">
        <v>91563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7200</v>
      </c>
      <c r="T123" s="33">
        <v>1334</v>
      </c>
      <c r="U123" s="9"/>
      <c r="V123" s="32">
        <v>20060109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9"/>
      <c r="V124" s="32">
        <v>20060207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336</v>
      </c>
      <c r="U125" s="9"/>
      <c r="V125" s="32">
        <v>20060109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2489</v>
      </c>
      <c r="Q126" s="33">
        <v>0</v>
      </c>
      <c r="R126" s="33">
        <v>0</v>
      </c>
      <c r="S126" s="33">
        <v>0</v>
      </c>
      <c r="T126" s="33">
        <v>2544</v>
      </c>
      <c r="U126" s="9"/>
      <c r="V126" s="32">
        <v>20060109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3">
        <v>3219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1500</v>
      </c>
      <c r="P127" s="33">
        <v>0</v>
      </c>
      <c r="Q127" s="33">
        <v>0</v>
      </c>
      <c r="R127" s="33">
        <v>0</v>
      </c>
      <c r="S127" s="33">
        <v>0</v>
      </c>
      <c r="T127" s="33">
        <v>4059</v>
      </c>
      <c r="U127" s="9"/>
      <c r="V127" s="32">
        <v>20060207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90</v>
      </c>
      <c r="Q128" s="33">
        <v>0</v>
      </c>
      <c r="R128" s="33">
        <v>0</v>
      </c>
      <c r="S128" s="33">
        <v>1200</v>
      </c>
      <c r="T128" s="33">
        <v>0</v>
      </c>
      <c r="U128" s="9"/>
      <c r="V128" s="32">
        <v>20060109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3">
        <v>0</v>
      </c>
      <c r="G129" s="33">
        <v>1344</v>
      </c>
      <c r="H129" s="33">
        <v>0</v>
      </c>
      <c r="I129" s="33">
        <v>0</v>
      </c>
      <c r="J129" s="33">
        <v>4680</v>
      </c>
      <c r="K129" s="33">
        <v>8887</v>
      </c>
      <c r="L129" s="33">
        <v>0</v>
      </c>
      <c r="M129" s="33">
        <v>0</v>
      </c>
      <c r="N129" s="33">
        <v>0</v>
      </c>
      <c r="O129" s="33">
        <v>25854</v>
      </c>
      <c r="P129" s="33">
        <v>0</v>
      </c>
      <c r="Q129" s="33">
        <v>0</v>
      </c>
      <c r="R129" s="33">
        <v>0</v>
      </c>
      <c r="S129" s="33">
        <v>506720</v>
      </c>
      <c r="T129" s="33">
        <v>12240</v>
      </c>
      <c r="U129" s="9"/>
      <c r="V129" s="32">
        <v>20060207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4130</v>
      </c>
      <c r="N130" s="33">
        <v>0</v>
      </c>
      <c r="O130" s="33">
        <v>1400</v>
      </c>
      <c r="P130" s="33">
        <v>0</v>
      </c>
      <c r="Q130" s="33">
        <v>0</v>
      </c>
      <c r="R130" s="33">
        <v>0</v>
      </c>
      <c r="S130" s="33">
        <v>17108</v>
      </c>
      <c r="T130" s="33">
        <v>8360</v>
      </c>
      <c r="U130" s="9"/>
      <c r="V130" s="32">
        <v>20060109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71112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48000</v>
      </c>
      <c r="T131" s="33">
        <v>4790</v>
      </c>
      <c r="U131" s="9"/>
      <c r="V131" s="32">
        <v>20060109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3">
        <v>274457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80359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9"/>
      <c r="V132" s="32">
        <v>20060109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3">
        <v>2013</v>
      </c>
      <c r="G133" s="33">
        <v>0</v>
      </c>
      <c r="H133" s="33">
        <v>0</v>
      </c>
      <c r="I133" s="33">
        <v>3756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8480</v>
      </c>
      <c r="T133" s="33">
        <v>1200</v>
      </c>
      <c r="U133" s="9"/>
      <c r="V133" s="32">
        <v>20060109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3">
        <v>8064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4818</v>
      </c>
      <c r="U134" s="9"/>
      <c r="V134" s="32">
        <v>20060109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3">
        <v>7440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9"/>
      <c r="V135" s="32">
        <v>20060207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3">
        <v>40435</v>
      </c>
      <c r="G136" s="33">
        <v>28239</v>
      </c>
      <c r="H136" s="33">
        <v>0</v>
      </c>
      <c r="I136" s="33">
        <v>250</v>
      </c>
      <c r="J136" s="33">
        <v>3756</v>
      </c>
      <c r="K136" s="33">
        <v>25755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192</v>
      </c>
      <c r="R136" s="33">
        <v>66401</v>
      </c>
      <c r="S136" s="33">
        <v>2100</v>
      </c>
      <c r="T136" s="33">
        <v>4834</v>
      </c>
      <c r="U136" s="9"/>
      <c r="V136" s="32">
        <v>20060109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9"/>
      <c r="V137" s="32">
        <v>20060109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3">
        <v>1672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3900</v>
      </c>
      <c r="Q138" s="33">
        <v>0</v>
      </c>
      <c r="R138" s="33">
        <v>0</v>
      </c>
      <c r="S138" s="33">
        <v>2036</v>
      </c>
      <c r="T138" s="33">
        <v>0</v>
      </c>
      <c r="U138" s="9"/>
      <c r="V138" s="32">
        <v>20060109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10000</v>
      </c>
      <c r="P139" s="33">
        <v>0</v>
      </c>
      <c r="Q139" s="33">
        <v>0</v>
      </c>
      <c r="R139" s="33">
        <v>0</v>
      </c>
      <c r="S139" s="33">
        <v>4840</v>
      </c>
      <c r="T139" s="33">
        <v>9397</v>
      </c>
      <c r="U139" s="9"/>
      <c r="V139" s="32">
        <v>20060109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3">
        <v>15068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200</v>
      </c>
      <c r="N140" s="33">
        <v>0</v>
      </c>
      <c r="O140" s="33">
        <v>25172</v>
      </c>
      <c r="P140" s="33">
        <v>82000</v>
      </c>
      <c r="Q140" s="33">
        <v>0</v>
      </c>
      <c r="R140" s="33">
        <v>0</v>
      </c>
      <c r="S140" s="33">
        <v>70845</v>
      </c>
      <c r="T140" s="33">
        <v>14816</v>
      </c>
      <c r="U140" s="9"/>
      <c r="V140" s="32">
        <v>20060207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3">
        <v>7728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1500</v>
      </c>
      <c r="P141" s="33">
        <v>0</v>
      </c>
      <c r="Q141" s="33">
        <v>0</v>
      </c>
      <c r="R141" s="33">
        <v>0</v>
      </c>
      <c r="S141" s="33">
        <v>4620</v>
      </c>
      <c r="T141" s="33">
        <v>6590</v>
      </c>
      <c r="U141" s="9"/>
      <c r="V141" s="32">
        <v>20060109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3">
        <v>21282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9"/>
      <c r="V142" s="32">
        <v>20060109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3">
        <v>26323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576</v>
      </c>
      <c r="M143" s="33">
        <v>0</v>
      </c>
      <c r="N143" s="33">
        <v>0</v>
      </c>
      <c r="O143" s="33">
        <v>66496</v>
      </c>
      <c r="P143" s="33">
        <v>0</v>
      </c>
      <c r="Q143" s="33">
        <v>0</v>
      </c>
      <c r="R143" s="33">
        <v>0</v>
      </c>
      <c r="S143" s="33">
        <v>1728</v>
      </c>
      <c r="T143" s="33">
        <v>23109</v>
      </c>
      <c r="U143" s="9"/>
      <c r="V143" s="32">
        <v>20060109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3">
        <v>126</v>
      </c>
      <c r="G144" s="33">
        <v>0</v>
      </c>
      <c r="H144" s="33">
        <v>0</v>
      </c>
      <c r="I144" s="33">
        <v>141300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9"/>
      <c r="V144" s="32">
        <v>20060207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3">
        <v>12384</v>
      </c>
      <c r="G145" s="33">
        <v>0</v>
      </c>
      <c r="H145" s="33">
        <v>0</v>
      </c>
      <c r="I145" s="33">
        <v>0</v>
      </c>
      <c r="J145" s="33">
        <v>2144</v>
      </c>
      <c r="K145" s="33">
        <v>0</v>
      </c>
      <c r="L145" s="33">
        <v>680</v>
      </c>
      <c r="M145" s="33">
        <v>0</v>
      </c>
      <c r="N145" s="33">
        <v>0</v>
      </c>
      <c r="O145" s="33">
        <v>87460</v>
      </c>
      <c r="P145" s="33">
        <v>12377</v>
      </c>
      <c r="Q145" s="33">
        <v>0</v>
      </c>
      <c r="R145" s="33">
        <v>0</v>
      </c>
      <c r="S145" s="33">
        <v>5184</v>
      </c>
      <c r="T145" s="33">
        <v>7475</v>
      </c>
      <c r="U145" s="9"/>
      <c r="V145" s="32">
        <v>20060207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629</v>
      </c>
      <c r="T146" s="33">
        <v>0</v>
      </c>
      <c r="U146" s="9"/>
      <c r="V146" s="32">
        <v>20060109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3">
        <v>90137</v>
      </c>
      <c r="G147" s="33">
        <v>308323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308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9"/>
      <c r="V147" s="32">
        <v>20060207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744</v>
      </c>
      <c r="U148" s="9"/>
      <c r="V148" s="32">
        <v>20060207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15478</v>
      </c>
      <c r="T149" s="33">
        <v>3560</v>
      </c>
      <c r="U149" s="9"/>
      <c r="V149" s="32">
        <v>20060109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3">
        <v>8270</v>
      </c>
      <c r="G150" s="33">
        <v>0</v>
      </c>
      <c r="H150" s="33">
        <v>0</v>
      </c>
      <c r="I150" s="33">
        <v>0</v>
      </c>
      <c r="J150" s="33">
        <v>171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992</v>
      </c>
      <c r="U150" s="9"/>
      <c r="V150" s="32">
        <v>20060109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3">
        <v>0</v>
      </c>
      <c r="G151" s="33">
        <v>0</v>
      </c>
      <c r="H151" s="33">
        <v>0</v>
      </c>
      <c r="I151" s="33">
        <v>0</v>
      </c>
      <c r="J151" s="33">
        <v>2640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9"/>
      <c r="V151" s="32">
        <v>20060207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17900</v>
      </c>
      <c r="T152" s="33">
        <v>260</v>
      </c>
      <c r="U152" s="9"/>
      <c r="V152" s="32">
        <v>20060207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9"/>
      <c r="V153" s="32">
        <v>20060207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9"/>
      <c r="V154" s="32">
        <v>20060109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1689</v>
      </c>
      <c r="T155" s="33">
        <v>6236</v>
      </c>
      <c r="U155" s="9"/>
      <c r="V155" s="32">
        <v>20060207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3">
        <v>8400</v>
      </c>
      <c r="G156" s="33">
        <v>0</v>
      </c>
      <c r="H156" s="33">
        <v>0</v>
      </c>
      <c r="I156" s="33">
        <v>0</v>
      </c>
      <c r="J156" s="33">
        <v>32826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26540</v>
      </c>
      <c r="T156" s="33">
        <v>14341</v>
      </c>
      <c r="U156" s="9"/>
      <c r="V156" s="32">
        <v>20060207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1500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1540</v>
      </c>
      <c r="U157" s="9"/>
      <c r="V157" s="32">
        <v>20060109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3">
        <v>4100</v>
      </c>
      <c r="G158" s="33">
        <v>30000</v>
      </c>
      <c r="H158" s="33">
        <v>0</v>
      </c>
      <c r="I158" s="33">
        <v>0</v>
      </c>
      <c r="J158" s="33">
        <v>0</v>
      </c>
      <c r="K158" s="33">
        <v>18690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2400</v>
      </c>
      <c r="T158" s="33">
        <v>32814</v>
      </c>
      <c r="U158" s="9"/>
      <c r="V158" s="32">
        <v>20060207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1200</v>
      </c>
      <c r="T159" s="33">
        <v>384</v>
      </c>
      <c r="U159" s="9"/>
      <c r="V159" s="32">
        <v>20060109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3">
        <v>11861</v>
      </c>
      <c r="G160" s="33">
        <v>1440</v>
      </c>
      <c r="H160" s="33">
        <v>0</v>
      </c>
      <c r="I160" s="33">
        <v>10400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2566</v>
      </c>
      <c r="P160" s="33">
        <v>0</v>
      </c>
      <c r="Q160" s="33">
        <v>900</v>
      </c>
      <c r="R160" s="33">
        <v>0</v>
      </c>
      <c r="S160" s="33">
        <v>0</v>
      </c>
      <c r="T160" s="33">
        <v>29002</v>
      </c>
      <c r="U160" s="9"/>
      <c r="V160" s="32">
        <v>20060109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3">
        <v>8000</v>
      </c>
      <c r="G161" s="33">
        <v>0</v>
      </c>
      <c r="H161" s="33">
        <v>0</v>
      </c>
      <c r="I161" s="33">
        <v>0</v>
      </c>
      <c r="J161" s="33">
        <v>8173</v>
      </c>
      <c r="K161" s="33">
        <v>0</v>
      </c>
      <c r="L161" s="33">
        <v>0</v>
      </c>
      <c r="M161" s="33">
        <v>4857</v>
      </c>
      <c r="N161" s="33">
        <v>0</v>
      </c>
      <c r="O161" s="33">
        <v>2800</v>
      </c>
      <c r="P161" s="33">
        <v>0</v>
      </c>
      <c r="Q161" s="33">
        <v>0</v>
      </c>
      <c r="R161" s="33">
        <v>0</v>
      </c>
      <c r="S161" s="33">
        <v>168</v>
      </c>
      <c r="T161" s="33">
        <v>0</v>
      </c>
      <c r="U161" s="9"/>
      <c r="V161" s="32">
        <v>20051214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4152</v>
      </c>
      <c r="U162" s="9"/>
      <c r="V162" s="32">
        <v>20060207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3">
        <v>3840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9"/>
      <c r="V163" s="32" t="s">
        <v>0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3">
        <v>440</v>
      </c>
      <c r="G164" s="33">
        <v>20427</v>
      </c>
      <c r="H164" s="33">
        <v>0</v>
      </c>
      <c r="I164" s="33">
        <v>0</v>
      </c>
      <c r="J164" s="33">
        <v>184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9"/>
      <c r="V164" s="32">
        <v>20060207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9"/>
      <c r="V165" s="32">
        <v>20060109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42789</v>
      </c>
      <c r="N166" s="33">
        <v>0</v>
      </c>
      <c r="O166" s="33">
        <v>28056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9"/>
      <c r="V166" s="32">
        <v>20060207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3">
        <v>5784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28235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9"/>
      <c r="V167" s="32">
        <v>20060109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3">
        <v>640</v>
      </c>
      <c r="G168" s="33">
        <v>0</v>
      </c>
      <c r="H168" s="33">
        <v>0</v>
      </c>
      <c r="I168" s="33">
        <v>0</v>
      </c>
      <c r="J168" s="33">
        <v>0</v>
      </c>
      <c r="K168" s="33">
        <v>20322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25148</v>
      </c>
      <c r="U168" s="9"/>
      <c r="V168" s="32">
        <v>20060109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3">
        <v>0</v>
      </c>
      <c r="G169" s="33">
        <v>0</v>
      </c>
      <c r="H169" s="33">
        <v>0</v>
      </c>
      <c r="I169" s="33">
        <v>2339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52675</v>
      </c>
      <c r="T169" s="33">
        <v>0</v>
      </c>
      <c r="U169" s="9"/>
      <c r="V169" s="32">
        <v>20060109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9"/>
      <c r="V170" s="32">
        <v>20060109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3">
        <v>6777</v>
      </c>
      <c r="G171" s="33">
        <v>0</v>
      </c>
      <c r="H171" s="33">
        <v>0</v>
      </c>
      <c r="I171" s="33">
        <v>0</v>
      </c>
      <c r="J171" s="33">
        <v>32983</v>
      </c>
      <c r="K171" s="33">
        <v>0</v>
      </c>
      <c r="L171" s="33">
        <v>0</v>
      </c>
      <c r="M171" s="33">
        <v>158886</v>
      </c>
      <c r="N171" s="33">
        <v>0</v>
      </c>
      <c r="O171" s="33">
        <v>0</v>
      </c>
      <c r="P171" s="33">
        <v>0</v>
      </c>
      <c r="Q171" s="33">
        <v>0</v>
      </c>
      <c r="R171" s="33">
        <v>1100</v>
      </c>
      <c r="S171" s="33">
        <v>0</v>
      </c>
      <c r="T171" s="33">
        <v>2825</v>
      </c>
      <c r="U171" s="9"/>
      <c r="V171" s="32">
        <v>20060109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3">
        <v>37649</v>
      </c>
      <c r="G172" s="33">
        <v>142047</v>
      </c>
      <c r="H172" s="33">
        <v>0</v>
      </c>
      <c r="I172" s="33">
        <v>13890</v>
      </c>
      <c r="J172" s="33">
        <v>787</v>
      </c>
      <c r="K172" s="33">
        <v>0</v>
      </c>
      <c r="L172" s="33">
        <v>0</v>
      </c>
      <c r="M172" s="33">
        <v>7454</v>
      </c>
      <c r="N172" s="33">
        <v>0</v>
      </c>
      <c r="O172" s="33">
        <v>0</v>
      </c>
      <c r="P172" s="33">
        <v>24650</v>
      </c>
      <c r="Q172" s="33">
        <v>0</v>
      </c>
      <c r="R172" s="33">
        <v>0</v>
      </c>
      <c r="S172" s="33">
        <v>0</v>
      </c>
      <c r="T172" s="33">
        <v>4570</v>
      </c>
      <c r="U172" s="9"/>
      <c r="V172" s="32">
        <v>20060109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3">
        <v>1440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9"/>
      <c r="V173" s="32">
        <v>20060207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654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1436</v>
      </c>
      <c r="U174" s="9"/>
      <c r="V174" s="32">
        <v>20060109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4087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9"/>
      <c r="V175" s="34" t="s">
        <v>0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3">
        <v>7630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1440</v>
      </c>
      <c r="U176" s="9"/>
      <c r="V176" s="32">
        <v>20060109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3">
        <v>1280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9"/>
      <c r="V177" s="32">
        <v>20060207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3">
        <v>20778</v>
      </c>
      <c r="G178" s="33">
        <v>8876</v>
      </c>
      <c r="H178" s="33">
        <v>0</v>
      </c>
      <c r="I178" s="33">
        <v>2400</v>
      </c>
      <c r="J178" s="33">
        <v>4000</v>
      </c>
      <c r="K178" s="33">
        <v>0</v>
      </c>
      <c r="L178" s="33">
        <v>0</v>
      </c>
      <c r="M178" s="33">
        <v>13815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93375</v>
      </c>
      <c r="T178" s="33">
        <v>9063</v>
      </c>
      <c r="U178" s="9"/>
      <c r="V178" s="32" t="s">
        <v>0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1752</v>
      </c>
      <c r="U179" s="9"/>
      <c r="V179" s="32">
        <v>20060109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3">
        <v>425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9"/>
      <c r="V180" s="32">
        <v>20060207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324</v>
      </c>
      <c r="U181" s="9"/>
      <c r="V181" s="32">
        <v>20060207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180</v>
      </c>
      <c r="U182" s="9"/>
      <c r="V182" s="32">
        <v>20060207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733</v>
      </c>
      <c r="T183" s="33">
        <v>576</v>
      </c>
      <c r="U183" s="9"/>
      <c r="V183" s="34" t="s">
        <v>0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3">
        <v>3990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9"/>
      <c r="V184" s="32">
        <v>20060207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3">
        <v>895</v>
      </c>
      <c r="G185" s="33">
        <v>5740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2252</v>
      </c>
      <c r="U185" s="9"/>
      <c r="V185" s="32">
        <v>20060109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3">
        <v>298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9"/>
      <c r="V186" s="32">
        <v>20060207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9"/>
      <c r="V187" s="32">
        <v>20060207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29194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9"/>
      <c r="V188" s="32">
        <v>20060109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9"/>
      <c r="V189" s="32">
        <v>20060109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3">
        <v>82706</v>
      </c>
      <c r="G190" s="33">
        <v>4564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37000</v>
      </c>
      <c r="P190" s="33">
        <v>7600</v>
      </c>
      <c r="Q190" s="33">
        <v>0</v>
      </c>
      <c r="R190" s="33">
        <v>0</v>
      </c>
      <c r="S190" s="33">
        <v>0</v>
      </c>
      <c r="T190" s="33">
        <v>0</v>
      </c>
      <c r="U190" s="9"/>
      <c r="V190" s="32">
        <v>20060109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3">
        <v>4935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8770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9"/>
      <c r="V191" s="32">
        <v>20060207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9"/>
      <c r="V192" s="32">
        <v>20051207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3">
        <v>72393</v>
      </c>
      <c r="G193" s="33">
        <v>180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9"/>
      <c r="V193" s="32">
        <v>20060109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9"/>
      <c r="V194" s="32">
        <v>20060109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9"/>
      <c r="V195" s="32">
        <v>20060109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9"/>
      <c r="V196" s="32">
        <v>20060207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3">
        <v>17094</v>
      </c>
      <c r="G197" s="33">
        <v>14153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3550</v>
      </c>
      <c r="S197" s="33">
        <v>0</v>
      </c>
      <c r="T197" s="33">
        <v>1387</v>
      </c>
      <c r="U197" s="9"/>
      <c r="V197" s="32">
        <v>20060109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3">
        <v>0</v>
      </c>
      <c r="G198" s="33">
        <v>0</v>
      </c>
      <c r="H198" s="33">
        <v>0</v>
      </c>
      <c r="I198" s="33">
        <v>0</v>
      </c>
      <c r="J198" s="33">
        <v>8000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6000</v>
      </c>
      <c r="T198" s="33">
        <v>17768</v>
      </c>
      <c r="U198" s="9"/>
      <c r="V198" s="32">
        <v>20060109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3">
        <v>29151</v>
      </c>
      <c r="G199" s="33">
        <v>0</v>
      </c>
      <c r="H199" s="33">
        <v>0</v>
      </c>
      <c r="I199" s="33">
        <v>0</v>
      </c>
      <c r="J199" s="33">
        <v>3740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4592</v>
      </c>
      <c r="Q199" s="33">
        <v>0</v>
      </c>
      <c r="R199" s="33">
        <v>1520</v>
      </c>
      <c r="S199" s="33">
        <v>60493</v>
      </c>
      <c r="T199" s="33">
        <v>47700</v>
      </c>
      <c r="U199" s="9"/>
      <c r="V199" s="32">
        <v>20060207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9"/>
      <c r="V200" s="32">
        <v>20060109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3">
        <v>0</v>
      </c>
      <c r="G201" s="33">
        <v>15501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2085</v>
      </c>
      <c r="U201" s="9"/>
      <c r="V201" s="32">
        <v>20060109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5693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10</v>
      </c>
      <c r="U202" s="9"/>
      <c r="V202" s="32">
        <v>20060109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9"/>
      <c r="V203" s="32">
        <v>20060109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3">
        <v>16431</v>
      </c>
      <c r="G204" s="33">
        <v>36168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1400</v>
      </c>
      <c r="P204" s="33">
        <v>0</v>
      </c>
      <c r="Q204" s="33">
        <v>0</v>
      </c>
      <c r="R204" s="33">
        <v>0</v>
      </c>
      <c r="S204" s="33">
        <v>0</v>
      </c>
      <c r="T204" s="33">
        <v>18169</v>
      </c>
      <c r="U204" s="9"/>
      <c r="V204" s="32">
        <v>20060207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3">
        <v>1341</v>
      </c>
      <c r="G205" s="33">
        <v>7410</v>
      </c>
      <c r="H205" s="33">
        <v>0</v>
      </c>
      <c r="I205" s="33">
        <v>800</v>
      </c>
      <c r="J205" s="33">
        <v>1008</v>
      </c>
      <c r="K205" s="33">
        <v>0</v>
      </c>
      <c r="L205" s="33">
        <v>0</v>
      </c>
      <c r="M205" s="33">
        <v>18576</v>
      </c>
      <c r="N205" s="33">
        <v>0</v>
      </c>
      <c r="O205" s="33">
        <v>0</v>
      </c>
      <c r="P205" s="33">
        <v>8845</v>
      </c>
      <c r="Q205" s="33">
        <v>0</v>
      </c>
      <c r="R205" s="33">
        <v>0</v>
      </c>
      <c r="S205" s="33">
        <v>17355</v>
      </c>
      <c r="T205" s="33">
        <v>13085</v>
      </c>
      <c r="U205" s="9"/>
      <c r="V205" s="32">
        <v>20060109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3">
        <v>115049</v>
      </c>
      <c r="G206" s="33">
        <v>183275</v>
      </c>
      <c r="H206" s="33">
        <v>0</v>
      </c>
      <c r="I206" s="33">
        <v>0</v>
      </c>
      <c r="J206" s="33">
        <v>76753</v>
      </c>
      <c r="K206" s="33">
        <v>0</v>
      </c>
      <c r="L206" s="33">
        <v>0</v>
      </c>
      <c r="M206" s="33">
        <v>0</v>
      </c>
      <c r="N206" s="33">
        <v>0</v>
      </c>
      <c r="O206" s="33">
        <v>18374</v>
      </c>
      <c r="P206" s="33">
        <v>0</v>
      </c>
      <c r="Q206" s="33">
        <v>0</v>
      </c>
      <c r="R206" s="33">
        <v>0</v>
      </c>
      <c r="S206" s="33">
        <v>50130</v>
      </c>
      <c r="T206" s="33">
        <v>52039</v>
      </c>
      <c r="U206" s="9"/>
      <c r="V206" s="32">
        <v>20060109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3">
        <v>3958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17873</v>
      </c>
      <c r="N207" s="33">
        <v>1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990</v>
      </c>
      <c r="U207" s="9"/>
      <c r="V207" s="32">
        <v>20060109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3">
        <v>11271</v>
      </c>
      <c r="G208" s="33">
        <v>32599</v>
      </c>
      <c r="H208" s="33">
        <v>0</v>
      </c>
      <c r="I208" s="33">
        <v>0</v>
      </c>
      <c r="J208" s="33">
        <v>12540</v>
      </c>
      <c r="K208" s="33">
        <v>0</v>
      </c>
      <c r="L208" s="33">
        <v>272</v>
      </c>
      <c r="M208" s="33">
        <v>65437</v>
      </c>
      <c r="N208" s="33">
        <v>224742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20552</v>
      </c>
      <c r="U208" s="9"/>
      <c r="V208" s="32">
        <v>20060109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3">
        <v>12876</v>
      </c>
      <c r="G209" s="33">
        <v>0</v>
      </c>
      <c r="H209" s="33">
        <v>624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9"/>
      <c r="V209" s="32">
        <v>20060109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9"/>
      <c r="V210" s="32">
        <v>20060109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3">
        <v>66</v>
      </c>
      <c r="G211" s="33">
        <v>4677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6001</v>
      </c>
      <c r="T211" s="33">
        <v>12504</v>
      </c>
      <c r="U211" s="9"/>
      <c r="V211" s="32">
        <v>20060109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9"/>
      <c r="V212" s="32">
        <v>20060109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9"/>
      <c r="V213" s="32">
        <v>20060109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3">
        <v>1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48458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9"/>
      <c r="V214" s="32">
        <v>20060109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47453</v>
      </c>
      <c r="N215" s="33">
        <v>86526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280</v>
      </c>
      <c r="U215" s="9"/>
      <c r="V215" s="32">
        <v>20060109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1800</v>
      </c>
      <c r="T216" s="33">
        <v>2075</v>
      </c>
      <c r="U216" s="9"/>
      <c r="V216" s="32">
        <v>20060207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61000</v>
      </c>
      <c r="P217" s="33">
        <v>0</v>
      </c>
      <c r="Q217" s="33">
        <v>0</v>
      </c>
      <c r="R217" s="33">
        <v>0</v>
      </c>
      <c r="S217" s="33">
        <v>0</v>
      </c>
      <c r="T217" s="33">
        <v>5130</v>
      </c>
      <c r="U217" s="9"/>
      <c r="V217" s="32">
        <v>20060207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2976</v>
      </c>
      <c r="U218" s="9"/>
      <c r="V218" s="32">
        <v>20060207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10240</v>
      </c>
      <c r="T219" s="33">
        <v>3328</v>
      </c>
      <c r="U219" s="9"/>
      <c r="V219" s="32">
        <v>20060109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9"/>
      <c r="V220" s="32">
        <v>20060207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3">
        <v>0</v>
      </c>
      <c r="G221" s="33">
        <v>3530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1760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260</v>
      </c>
      <c r="U221" s="9"/>
      <c r="V221" s="32">
        <v>20060207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1224</v>
      </c>
      <c r="U222" s="9"/>
      <c r="V222" s="32">
        <v>20060109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8563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37748</v>
      </c>
      <c r="U223" s="9"/>
      <c r="V223" s="32">
        <v>20060109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9"/>
      <c r="V224" s="32">
        <v>20060109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3">
        <v>288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15037</v>
      </c>
      <c r="U225" s="9"/>
      <c r="V225" s="32">
        <v>20060207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3">
        <v>19484</v>
      </c>
      <c r="G226" s="33">
        <v>53988</v>
      </c>
      <c r="H226" s="33">
        <v>0</v>
      </c>
      <c r="I226" s="33">
        <v>4500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18392</v>
      </c>
      <c r="U226" s="9"/>
      <c r="V226" s="32">
        <v>20060207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4720</v>
      </c>
      <c r="U227" s="9"/>
      <c r="V227" s="32">
        <v>20060109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9"/>
      <c r="V228" s="32">
        <v>20060109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3">
        <v>33574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5600</v>
      </c>
      <c r="T229" s="33">
        <v>1440</v>
      </c>
      <c r="U229" s="9"/>
      <c r="V229" s="32">
        <v>20060109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1690</v>
      </c>
      <c r="E230" s="8" t="s">
        <v>4</v>
      </c>
      <c r="F230" s="33">
        <v>34021</v>
      </c>
      <c r="G230" s="33">
        <v>11613</v>
      </c>
      <c r="H230" s="33">
        <v>0</v>
      </c>
      <c r="I230" s="33">
        <v>7757</v>
      </c>
      <c r="J230" s="33">
        <v>42051</v>
      </c>
      <c r="K230" s="33">
        <v>0</v>
      </c>
      <c r="L230" s="33">
        <v>0</v>
      </c>
      <c r="M230" s="33">
        <v>0</v>
      </c>
      <c r="N230" s="33">
        <v>16020</v>
      </c>
      <c r="O230" s="33">
        <v>2128</v>
      </c>
      <c r="P230" s="33">
        <v>33212</v>
      </c>
      <c r="Q230" s="33">
        <v>0</v>
      </c>
      <c r="R230" s="33">
        <v>0</v>
      </c>
      <c r="S230" s="33">
        <v>9768</v>
      </c>
      <c r="T230" s="33">
        <v>26571</v>
      </c>
      <c r="U230" s="9"/>
      <c r="V230" s="32">
        <v>20060109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3">
        <v>1382</v>
      </c>
      <c r="G231" s="33">
        <v>0</v>
      </c>
      <c r="H231" s="33">
        <v>0</v>
      </c>
      <c r="I231" s="33">
        <v>0</v>
      </c>
      <c r="J231" s="33">
        <v>0</v>
      </c>
      <c r="K231" s="33">
        <v>7091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56040</v>
      </c>
      <c r="T231" s="33">
        <v>0</v>
      </c>
      <c r="U231" s="9"/>
      <c r="V231" s="32">
        <v>20060109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3">
        <v>0</v>
      </c>
      <c r="G232" s="33">
        <v>0</v>
      </c>
      <c r="H232" s="33">
        <v>0</v>
      </c>
      <c r="I232" s="33">
        <v>397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810</v>
      </c>
      <c r="S232" s="33">
        <v>0</v>
      </c>
      <c r="T232" s="33">
        <v>0</v>
      </c>
      <c r="U232" s="9"/>
      <c r="V232" s="32">
        <v>20060109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3">
        <v>3843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23814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500</v>
      </c>
      <c r="U233" s="9"/>
      <c r="V233" s="32">
        <v>20060109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3">
        <v>21120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74296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480</v>
      </c>
      <c r="U234" s="9"/>
      <c r="V234" s="32">
        <v>20060109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9450</v>
      </c>
      <c r="N235" s="33">
        <v>0</v>
      </c>
      <c r="O235" s="33">
        <v>16050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9"/>
      <c r="V235" s="32">
        <v>20060109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9"/>
      <c r="V236" s="32">
        <v>20060109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1705</v>
      </c>
      <c r="F237" s="33">
        <v>110419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1516</v>
      </c>
      <c r="U237" s="9"/>
      <c r="V237" s="32">
        <v>20060109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1104</v>
      </c>
      <c r="U238" s="9"/>
      <c r="V238" s="32">
        <v>20060207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3">
        <v>0</v>
      </c>
      <c r="G239" s="33">
        <v>6887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166620</v>
      </c>
      <c r="U239" s="9"/>
      <c r="V239" s="32">
        <v>20060207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3">
        <v>1179</v>
      </c>
      <c r="G240" s="33">
        <v>51654</v>
      </c>
      <c r="H240" s="33">
        <v>0</v>
      </c>
      <c r="I240" s="33">
        <v>5497</v>
      </c>
      <c r="J240" s="33">
        <v>0</v>
      </c>
      <c r="K240" s="33">
        <v>11775</v>
      </c>
      <c r="L240" s="33">
        <v>0</v>
      </c>
      <c r="M240" s="33">
        <v>51946</v>
      </c>
      <c r="N240" s="33">
        <v>18830</v>
      </c>
      <c r="O240" s="33">
        <v>31650</v>
      </c>
      <c r="P240" s="33">
        <v>0</v>
      </c>
      <c r="Q240" s="33">
        <v>0</v>
      </c>
      <c r="R240" s="33">
        <v>0</v>
      </c>
      <c r="S240" s="33">
        <v>37139</v>
      </c>
      <c r="T240" s="33">
        <v>2326</v>
      </c>
      <c r="U240" s="9"/>
      <c r="V240" s="32">
        <v>20060109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3">
        <v>4200</v>
      </c>
      <c r="G241" s="33">
        <v>0</v>
      </c>
      <c r="H241" s="33">
        <v>0</v>
      </c>
      <c r="I241" s="33">
        <v>0</v>
      </c>
      <c r="J241" s="33">
        <v>2800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1140</v>
      </c>
      <c r="T241" s="33">
        <v>840</v>
      </c>
      <c r="U241" s="9"/>
      <c r="V241" s="32">
        <v>20060207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3">
        <v>707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9"/>
      <c r="V242" s="32">
        <v>20060109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3">
        <v>248922</v>
      </c>
      <c r="G243" s="33">
        <v>0</v>
      </c>
      <c r="H243" s="33">
        <v>0</v>
      </c>
      <c r="I243" s="33">
        <v>0</v>
      </c>
      <c r="J243" s="33">
        <v>1910</v>
      </c>
      <c r="K243" s="33">
        <v>14653</v>
      </c>
      <c r="L243" s="33">
        <v>0</v>
      </c>
      <c r="M243" s="33">
        <v>1150</v>
      </c>
      <c r="N243" s="33">
        <v>0</v>
      </c>
      <c r="O243" s="33">
        <v>29079</v>
      </c>
      <c r="P243" s="33">
        <v>0</v>
      </c>
      <c r="Q243" s="33">
        <v>0</v>
      </c>
      <c r="R243" s="33">
        <v>0</v>
      </c>
      <c r="S243" s="33">
        <v>0</v>
      </c>
      <c r="T243" s="33">
        <v>11034</v>
      </c>
      <c r="U243" s="9"/>
      <c r="V243" s="32">
        <v>20060109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3">
        <v>14680</v>
      </c>
      <c r="G244" s="33">
        <v>180921</v>
      </c>
      <c r="H244" s="33">
        <v>0</v>
      </c>
      <c r="I244" s="33">
        <v>0</v>
      </c>
      <c r="J244" s="33">
        <v>3670</v>
      </c>
      <c r="K244" s="33">
        <v>0</v>
      </c>
      <c r="L244" s="33">
        <v>0</v>
      </c>
      <c r="M244" s="33">
        <v>1066255</v>
      </c>
      <c r="N244" s="33">
        <v>0</v>
      </c>
      <c r="O244" s="33">
        <v>126463</v>
      </c>
      <c r="P244" s="33">
        <v>0</v>
      </c>
      <c r="Q244" s="33">
        <v>0</v>
      </c>
      <c r="R244" s="33">
        <v>0</v>
      </c>
      <c r="S244" s="33">
        <v>65621</v>
      </c>
      <c r="T244" s="33">
        <v>0</v>
      </c>
      <c r="U244" s="9"/>
      <c r="V244" s="32">
        <v>20060207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20618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9"/>
      <c r="V245" s="32">
        <v>20060109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9"/>
      <c r="V246" s="32">
        <v>20060109</v>
      </c>
    </row>
    <row r="247" spans="1:22" ht="15">
      <c r="A247" s="4">
        <v>217</v>
      </c>
      <c r="B247" s="10" t="s">
        <v>1324</v>
      </c>
      <c r="C247" s="8" t="s">
        <v>53</v>
      </c>
      <c r="D247" s="7" t="s">
        <v>5</v>
      </c>
      <c r="E247" s="8" t="s">
        <v>54</v>
      </c>
      <c r="F247" s="33">
        <v>1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160776</v>
      </c>
      <c r="N247" s="33">
        <v>0</v>
      </c>
      <c r="O247" s="33">
        <v>0</v>
      </c>
      <c r="P247" s="33">
        <v>2436</v>
      </c>
      <c r="Q247" s="33">
        <v>0</v>
      </c>
      <c r="R247" s="33">
        <v>0</v>
      </c>
      <c r="S247" s="33">
        <v>0</v>
      </c>
      <c r="T247" s="33">
        <v>0</v>
      </c>
      <c r="U247" s="9"/>
      <c r="V247" s="32">
        <v>20060109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3">
        <v>2000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9500</v>
      </c>
      <c r="P248" s="33">
        <v>0</v>
      </c>
      <c r="Q248" s="33">
        <v>0</v>
      </c>
      <c r="R248" s="33">
        <v>0</v>
      </c>
      <c r="S248" s="33">
        <v>0</v>
      </c>
      <c r="T248" s="33">
        <v>484</v>
      </c>
      <c r="U248" s="9"/>
      <c r="V248" s="32">
        <v>20060207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9"/>
      <c r="V249" s="32">
        <v>20060109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3">
        <v>348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1632</v>
      </c>
      <c r="U250" s="9"/>
      <c r="V250" s="32">
        <v>20060109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3">
        <v>9881</v>
      </c>
      <c r="G251" s="33">
        <v>0</v>
      </c>
      <c r="H251" s="33">
        <v>0</v>
      </c>
      <c r="I251" s="33">
        <v>0</v>
      </c>
      <c r="J251" s="33">
        <v>52670</v>
      </c>
      <c r="K251" s="33">
        <v>0</v>
      </c>
      <c r="L251" s="33">
        <v>0</v>
      </c>
      <c r="M251" s="33">
        <v>94080</v>
      </c>
      <c r="N251" s="33">
        <v>0</v>
      </c>
      <c r="O251" s="33">
        <v>0</v>
      </c>
      <c r="P251" s="33">
        <v>0</v>
      </c>
      <c r="Q251" s="33">
        <v>0</v>
      </c>
      <c r="R251" s="33">
        <v>69892</v>
      </c>
      <c r="S251" s="33">
        <v>0</v>
      </c>
      <c r="T251" s="33">
        <v>1642</v>
      </c>
      <c r="U251" s="9"/>
      <c r="V251" s="32">
        <v>20060207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3">
        <v>15240</v>
      </c>
      <c r="G252" s="33">
        <v>0</v>
      </c>
      <c r="H252" s="33">
        <v>0</v>
      </c>
      <c r="I252" s="33">
        <v>0</v>
      </c>
      <c r="J252" s="33">
        <v>3021</v>
      </c>
      <c r="K252" s="33">
        <v>1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42282</v>
      </c>
      <c r="S252" s="33">
        <v>0</v>
      </c>
      <c r="T252" s="33">
        <v>480</v>
      </c>
      <c r="U252" s="9"/>
      <c r="V252" s="32">
        <v>20060207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3">
        <v>325</v>
      </c>
      <c r="G253" s="33">
        <v>0</v>
      </c>
      <c r="H253" s="33">
        <v>0</v>
      </c>
      <c r="I253" s="33">
        <v>3750</v>
      </c>
      <c r="J253" s="33">
        <v>0</v>
      </c>
      <c r="K253" s="33">
        <v>0</v>
      </c>
      <c r="L253" s="33">
        <v>0</v>
      </c>
      <c r="M253" s="33">
        <v>89139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4572</v>
      </c>
      <c r="U253" s="9"/>
      <c r="V253" s="32">
        <v>20060109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3">
        <v>26356</v>
      </c>
      <c r="G254" s="33">
        <v>155675</v>
      </c>
      <c r="H254" s="33">
        <v>0</v>
      </c>
      <c r="I254" s="33">
        <v>800</v>
      </c>
      <c r="J254" s="33">
        <v>15600</v>
      </c>
      <c r="K254" s="33">
        <v>0</v>
      </c>
      <c r="L254" s="33">
        <v>0</v>
      </c>
      <c r="M254" s="33">
        <v>51404</v>
      </c>
      <c r="N254" s="33">
        <v>0</v>
      </c>
      <c r="O254" s="33">
        <v>30000</v>
      </c>
      <c r="P254" s="33">
        <v>0</v>
      </c>
      <c r="Q254" s="33">
        <v>0</v>
      </c>
      <c r="R254" s="33">
        <v>0</v>
      </c>
      <c r="S254" s="33">
        <v>5800</v>
      </c>
      <c r="T254" s="33">
        <v>0</v>
      </c>
      <c r="U254" s="9"/>
      <c r="V254" s="32">
        <v>20060207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3">
        <v>0</v>
      </c>
      <c r="G255" s="33">
        <v>0</v>
      </c>
      <c r="H255" s="33">
        <v>0</v>
      </c>
      <c r="I255" s="33">
        <v>0</v>
      </c>
      <c r="J255" s="33">
        <v>55000</v>
      </c>
      <c r="K255" s="33">
        <v>0</v>
      </c>
      <c r="L255" s="33">
        <v>0</v>
      </c>
      <c r="M255" s="33">
        <v>0</v>
      </c>
      <c r="N255" s="33">
        <v>0</v>
      </c>
      <c r="O255" s="33">
        <v>1596</v>
      </c>
      <c r="P255" s="33">
        <v>0</v>
      </c>
      <c r="Q255" s="33">
        <v>0</v>
      </c>
      <c r="R255" s="33">
        <v>0</v>
      </c>
      <c r="S255" s="33">
        <v>11000</v>
      </c>
      <c r="T255" s="33">
        <v>37126</v>
      </c>
      <c r="U255" s="9"/>
      <c r="V255" s="32">
        <v>20060109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13717</v>
      </c>
      <c r="U256" s="9"/>
      <c r="V256" s="32">
        <v>20060207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3">
        <v>1400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48</v>
      </c>
      <c r="N257" s="33">
        <v>0</v>
      </c>
      <c r="O257" s="33">
        <v>1</v>
      </c>
      <c r="P257" s="33">
        <v>168</v>
      </c>
      <c r="Q257" s="33">
        <v>2492</v>
      </c>
      <c r="R257" s="33">
        <v>0</v>
      </c>
      <c r="S257" s="33">
        <v>13830</v>
      </c>
      <c r="T257" s="33">
        <v>53285</v>
      </c>
      <c r="U257" s="9"/>
      <c r="V257" s="32">
        <v>20060109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3">
        <v>0</v>
      </c>
      <c r="G258" s="33">
        <v>10759</v>
      </c>
      <c r="H258" s="33">
        <v>0</v>
      </c>
      <c r="I258" s="33">
        <v>6854</v>
      </c>
      <c r="J258" s="33">
        <v>13670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3600</v>
      </c>
      <c r="T258" s="33">
        <v>160</v>
      </c>
      <c r="U258" s="9"/>
      <c r="V258" s="32">
        <v>20060207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1708</v>
      </c>
      <c r="F259" s="33">
        <v>471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1152</v>
      </c>
      <c r="T259" s="33">
        <v>1320</v>
      </c>
      <c r="U259" s="9"/>
      <c r="V259" s="32">
        <v>20060109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3">
        <v>0</v>
      </c>
      <c r="G260" s="33">
        <v>0</v>
      </c>
      <c r="H260" s="33">
        <v>2400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6499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14738</v>
      </c>
      <c r="U260" s="9"/>
      <c r="V260" s="32">
        <v>20060109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3">
        <v>31500</v>
      </c>
      <c r="G261" s="33">
        <v>0</v>
      </c>
      <c r="H261" s="33">
        <v>0</v>
      </c>
      <c r="I261" s="33">
        <v>0</v>
      </c>
      <c r="J261" s="33">
        <v>900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9300</v>
      </c>
      <c r="S261" s="33">
        <v>432</v>
      </c>
      <c r="T261" s="33">
        <v>0</v>
      </c>
      <c r="U261" s="9"/>
      <c r="V261" s="32">
        <v>20060109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3">
        <v>14208</v>
      </c>
      <c r="G262" s="33">
        <v>14490</v>
      </c>
      <c r="H262" s="33">
        <v>0</v>
      </c>
      <c r="I262" s="33">
        <v>0</v>
      </c>
      <c r="J262" s="33">
        <v>2973</v>
      </c>
      <c r="K262" s="33">
        <v>200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7000</v>
      </c>
      <c r="T262" s="33">
        <v>2676</v>
      </c>
      <c r="U262" s="9"/>
      <c r="V262" s="32">
        <v>20060109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3">
        <v>30700</v>
      </c>
      <c r="G263" s="33">
        <v>13824</v>
      </c>
      <c r="H263" s="33">
        <v>0</v>
      </c>
      <c r="I263" s="33">
        <v>2140</v>
      </c>
      <c r="J263" s="33">
        <v>8448</v>
      </c>
      <c r="K263" s="33">
        <v>0</v>
      </c>
      <c r="L263" s="33">
        <v>0</v>
      </c>
      <c r="M263" s="33">
        <v>0</v>
      </c>
      <c r="N263" s="33">
        <v>25553</v>
      </c>
      <c r="O263" s="33">
        <v>0</v>
      </c>
      <c r="P263" s="33">
        <v>0</v>
      </c>
      <c r="Q263" s="33">
        <v>0</v>
      </c>
      <c r="R263" s="33">
        <v>0</v>
      </c>
      <c r="S263" s="33">
        <v>94138</v>
      </c>
      <c r="T263" s="33">
        <v>22879</v>
      </c>
      <c r="U263" s="9"/>
      <c r="V263" s="32">
        <v>20060109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9"/>
      <c r="V264" s="32">
        <v>20060207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3">
        <v>1920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1754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9"/>
      <c r="V265" s="32">
        <v>20060109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3">
        <v>480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10896</v>
      </c>
      <c r="U266" s="9"/>
      <c r="V266" s="32">
        <v>20060109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9"/>
      <c r="V267" s="32">
        <v>20060207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3">
        <v>39306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45672</v>
      </c>
      <c r="T268" s="33">
        <v>10216</v>
      </c>
      <c r="U268" s="9"/>
      <c r="V268" s="32">
        <v>20060207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3">
        <v>12000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1481</v>
      </c>
      <c r="T269" s="33">
        <v>0</v>
      </c>
      <c r="U269" s="9"/>
      <c r="V269" s="32">
        <v>20060207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1396</v>
      </c>
      <c r="F270" s="33">
        <v>15401</v>
      </c>
      <c r="G270" s="33">
        <v>3000</v>
      </c>
      <c r="H270" s="33">
        <v>0</v>
      </c>
      <c r="I270" s="33">
        <v>3672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4400</v>
      </c>
      <c r="S270" s="33">
        <v>0</v>
      </c>
      <c r="T270" s="33">
        <v>3184</v>
      </c>
      <c r="U270" s="9"/>
      <c r="V270" s="32">
        <v>20060109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9740</v>
      </c>
      <c r="P271" s="33">
        <v>0</v>
      </c>
      <c r="Q271" s="33">
        <v>0</v>
      </c>
      <c r="R271" s="33">
        <v>0</v>
      </c>
      <c r="S271" s="33">
        <v>0</v>
      </c>
      <c r="T271" s="33">
        <v>482</v>
      </c>
      <c r="U271" s="9"/>
      <c r="V271" s="32">
        <v>20060109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221359</v>
      </c>
      <c r="N272" s="33">
        <v>0</v>
      </c>
      <c r="O272" s="33">
        <v>784</v>
      </c>
      <c r="P272" s="33">
        <v>0</v>
      </c>
      <c r="Q272" s="33">
        <v>0</v>
      </c>
      <c r="R272" s="33">
        <v>5003</v>
      </c>
      <c r="S272" s="33">
        <v>0</v>
      </c>
      <c r="T272" s="33">
        <v>3817</v>
      </c>
      <c r="U272" s="9"/>
      <c r="V272" s="32">
        <v>20060207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3">
        <v>260</v>
      </c>
      <c r="G273" s="33">
        <v>144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1664</v>
      </c>
      <c r="U273" s="9"/>
      <c r="V273" s="32">
        <v>20060109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3">
        <v>8400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36850</v>
      </c>
      <c r="S274" s="33">
        <v>108584</v>
      </c>
      <c r="T274" s="33">
        <v>960</v>
      </c>
      <c r="U274" s="9"/>
      <c r="V274" s="32">
        <v>20060109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1261</v>
      </c>
      <c r="P275" s="33">
        <v>0</v>
      </c>
      <c r="Q275" s="33">
        <v>0</v>
      </c>
      <c r="R275" s="33">
        <v>0</v>
      </c>
      <c r="S275" s="33">
        <v>0</v>
      </c>
      <c r="T275" s="33">
        <v>1760</v>
      </c>
      <c r="U275" s="9"/>
      <c r="V275" s="32">
        <v>20060109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3">
        <v>0</v>
      </c>
      <c r="G276" s="33">
        <v>0</v>
      </c>
      <c r="H276" s="33">
        <v>0</v>
      </c>
      <c r="I276" s="33">
        <v>0</v>
      </c>
      <c r="J276" s="33">
        <v>7639</v>
      </c>
      <c r="K276" s="33">
        <v>0</v>
      </c>
      <c r="L276" s="33">
        <v>0</v>
      </c>
      <c r="M276" s="33">
        <v>361957</v>
      </c>
      <c r="N276" s="33">
        <v>0</v>
      </c>
      <c r="O276" s="33">
        <v>13826</v>
      </c>
      <c r="P276" s="33">
        <v>0</v>
      </c>
      <c r="Q276" s="33">
        <v>0</v>
      </c>
      <c r="R276" s="33">
        <v>0</v>
      </c>
      <c r="S276" s="33">
        <v>0</v>
      </c>
      <c r="T276" s="33">
        <v>7189</v>
      </c>
      <c r="U276" s="9"/>
      <c r="V276" s="32">
        <v>20060109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3">
        <v>8700</v>
      </c>
      <c r="G277" s="33">
        <v>0</v>
      </c>
      <c r="H277" s="33">
        <v>0</v>
      </c>
      <c r="I277" s="33">
        <v>0</v>
      </c>
      <c r="J277" s="33">
        <v>640</v>
      </c>
      <c r="K277" s="33">
        <v>0</v>
      </c>
      <c r="L277" s="33">
        <v>0</v>
      </c>
      <c r="M277" s="33">
        <v>33100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10500</v>
      </c>
      <c r="T277" s="33">
        <v>2333</v>
      </c>
      <c r="U277" s="9"/>
      <c r="V277" s="32">
        <v>20060109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9"/>
      <c r="V278" s="32">
        <v>20060207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9"/>
      <c r="V279" s="32" t="s">
        <v>0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3">
        <v>0</v>
      </c>
      <c r="G280" s="33">
        <v>15000</v>
      </c>
      <c r="H280" s="33">
        <v>0</v>
      </c>
      <c r="I280" s="33">
        <v>3367</v>
      </c>
      <c r="J280" s="33">
        <v>630</v>
      </c>
      <c r="K280" s="33">
        <v>0</v>
      </c>
      <c r="L280" s="33">
        <v>0</v>
      </c>
      <c r="M280" s="33">
        <v>0</v>
      </c>
      <c r="N280" s="33">
        <v>104509</v>
      </c>
      <c r="O280" s="33">
        <v>2296</v>
      </c>
      <c r="P280" s="33">
        <v>0</v>
      </c>
      <c r="Q280" s="33">
        <v>0</v>
      </c>
      <c r="R280" s="33">
        <v>0</v>
      </c>
      <c r="S280" s="33">
        <v>1875</v>
      </c>
      <c r="T280" s="33">
        <v>0</v>
      </c>
      <c r="U280" s="9"/>
      <c r="V280" s="32">
        <v>20060109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3">
        <v>29826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434533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9"/>
      <c r="V281" s="32">
        <v>20060207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3">
        <v>17007</v>
      </c>
      <c r="G282" s="33">
        <v>8906</v>
      </c>
      <c r="H282" s="33">
        <v>0</v>
      </c>
      <c r="I282" s="33">
        <v>3268</v>
      </c>
      <c r="J282" s="33">
        <v>0</v>
      </c>
      <c r="K282" s="33">
        <v>0</v>
      </c>
      <c r="L282" s="33">
        <v>0</v>
      </c>
      <c r="M282" s="33">
        <v>1609375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46449</v>
      </c>
      <c r="T282" s="33">
        <v>5500</v>
      </c>
      <c r="U282" s="9"/>
      <c r="V282" s="32">
        <v>20060207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3">
        <v>0</v>
      </c>
      <c r="G283" s="33">
        <v>1612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15815</v>
      </c>
      <c r="N283" s="33">
        <v>0</v>
      </c>
      <c r="O283" s="33">
        <v>7820</v>
      </c>
      <c r="P283" s="33">
        <v>0</v>
      </c>
      <c r="Q283" s="33">
        <v>0</v>
      </c>
      <c r="R283" s="33">
        <v>0</v>
      </c>
      <c r="S283" s="33">
        <v>49751</v>
      </c>
      <c r="T283" s="33">
        <v>896</v>
      </c>
      <c r="U283" s="9"/>
      <c r="V283" s="32">
        <v>20060109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3">
        <v>9328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9356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6950</v>
      </c>
      <c r="T284" s="33">
        <v>0</v>
      </c>
      <c r="U284" s="9"/>
      <c r="V284" s="32">
        <v>20060109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3">
        <v>4101</v>
      </c>
      <c r="G285" s="33">
        <v>316370</v>
      </c>
      <c r="H285" s="33">
        <v>0</v>
      </c>
      <c r="I285" s="33">
        <v>400</v>
      </c>
      <c r="J285" s="33">
        <v>302818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9"/>
      <c r="V285" s="32">
        <v>20060109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145009</v>
      </c>
      <c r="N286" s="33">
        <v>0</v>
      </c>
      <c r="O286" s="33">
        <v>132318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9"/>
      <c r="V286" s="32">
        <v>20060109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9"/>
      <c r="V287" s="32">
        <v>20060207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3">
        <v>0</v>
      </c>
      <c r="G288" s="33">
        <v>6840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7200</v>
      </c>
      <c r="N288" s="33">
        <v>0</v>
      </c>
      <c r="O288" s="33">
        <v>162188</v>
      </c>
      <c r="P288" s="33">
        <v>0</v>
      </c>
      <c r="Q288" s="33">
        <v>0</v>
      </c>
      <c r="R288" s="33">
        <v>1500</v>
      </c>
      <c r="S288" s="33">
        <v>118512</v>
      </c>
      <c r="T288" s="33">
        <v>0</v>
      </c>
      <c r="U288" s="9"/>
      <c r="V288" s="32">
        <v>20060109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5935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220</v>
      </c>
      <c r="U289" s="9"/>
      <c r="V289" s="32">
        <v>20060109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960</v>
      </c>
      <c r="T290" s="33">
        <v>0</v>
      </c>
      <c r="U290" s="9"/>
      <c r="V290" s="32">
        <v>20060109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9"/>
      <c r="V291" s="32">
        <v>20060207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240</v>
      </c>
      <c r="U292" s="9"/>
      <c r="V292" s="32">
        <v>20060109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3">
        <v>0</v>
      </c>
      <c r="G293" s="33">
        <v>4208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930</v>
      </c>
      <c r="U293" s="9"/>
      <c r="V293" s="32">
        <v>20060109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21061</v>
      </c>
      <c r="U294" s="9"/>
      <c r="V294" s="32">
        <v>20060207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32761</v>
      </c>
      <c r="U295" s="9"/>
      <c r="V295" s="32">
        <v>20060207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14000</v>
      </c>
      <c r="T296" s="33">
        <v>44868</v>
      </c>
      <c r="U296" s="9"/>
      <c r="V296" s="32">
        <v>20060109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3">
        <v>0</v>
      </c>
      <c r="G297" s="33">
        <v>6961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9"/>
      <c r="V297" s="32">
        <v>20060207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1728</v>
      </c>
      <c r="T298" s="33">
        <v>15318</v>
      </c>
      <c r="U298" s="9"/>
      <c r="V298" s="32">
        <v>20060207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9"/>
      <c r="V299" s="32">
        <v>20060109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9"/>
      <c r="V300" s="32">
        <v>20060207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9"/>
      <c r="V301" s="32">
        <v>20060109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1450</v>
      </c>
      <c r="T302" s="33">
        <v>120</v>
      </c>
      <c r="U302" s="9"/>
      <c r="V302" s="32">
        <v>20060109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4082</v>
      </c>
      <c r="T303" s="33">
        <v>2744</v>
      </c>
      <c r="U303" s="9"/>
      <c r="V303" s="32">
        <v>20060207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12800</v>
      </c>
      <c r="P304" s="33">
        <v>0</v>
      </c>
      <c r="Q304" s="33">
        <v>0</v>
      </c>
      <c r="R304" s="33">
        <v>0</v>
      </c>
      <c r="S304" s="33">
        <v>0</v>
      </c>
      <c r="T304" s="33">
        <v>8919</v>
      </c>
      <c r="U304" s="9"/>
      <c r="V304" s="32">
        <v>20060109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92739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9"/>
      <c r="V305" s="32">
        <v>20060207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3">
        <v>390000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9"/>
      <c r="V306" s="32">
        <v>20060207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13117</v>
      </c>
      <c r="U307" s="9"/>
      <c r="V307" s="32">
        <v>20060109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320</v>
      </c>
      <c r="U308" s="9"/>
      <c r="V308" s="32">
        <v>20060109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3">
        <v>129276</v>
      </c>
      <c r="G309" s="33">
        <v>211980</v>
      </c>
      <c r="H309" s="33">
        <v>0</v>
      </c>
      <c r="I309" s="33">
        <v>3308</v>
      </c>
      <c r="J309" s="33">
        <v>971</v>
      </c>
      <c r="K309" s="33">
        <v>0</v>
      </c>
      <c r="L309" s="33">
        <v>0</v>
      </c>
      <c r="M309" s="33">
        <v>0</v>
      </c>
      <c r="N309" s="33">
        <v>2411</v>
      </c>
      <c r="O309" s="33">
        <v>177285</v>
      </c>
      <c r="P309" s="33">
        <v>33039</v>
      </c>
      <c r="Q309" s="33">
        <v>0</v>
      </c>
      <c r="R309" s="33">
        <v>0</v>
      </c>
      <c r="S309" s="33">
        <v>89295</v>
      </c>
      <c r="T309" s="33">
        <v>29272</v>
      </c>
      <c r="U309" s="9"/>
      <c r="V309" s="32">
        <v>20060109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3">
        <v>4891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3</v>
      </c>
      <c r="P310" s="33">
        <v>0</v>
      </c>
      <c r="Q310" s="33">
        <v>0</v>
      </c>
      <c r="R310" s="33">
        <v>0</v>
      </c>
      <c r="S310" s="33">
        <v>10318</v>
      </c>
      <c r="T310" s="33">
        <v>41787</v>
      </c>
      <c r="U310" s="9"/>
      <c r="V310" s="32">
        <v>20060207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9"/>
      <c r="V311" s="32">
        <v>20060109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21339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30351</v>
      </c>
      <c r="U312" s="9"/>
      <c r="V312" s="32">
        <v>20060109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43422</v>
      </c>
      <c r="T313" s="33">
        <v>3950</v>
      </c>
      <c r="U313" s="9"/>
      <c r="V313" s="32">
        <v>20060207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6004</v>
      </c>
      <c r="N314" s="33">
        <v>19833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9"/>
      <c r="V314" s="32">
        <v>20060207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3">
        <v>24880</v>
      </c>
      <c r="G315" s="33">
        <v>207212</v>
      </c>
      <c r="H315" s="33">
        <v>0</v>
      </c>
      <c r="I315" s="33">
        <v>8241</v>
      </c>
      <c r="J315" s="33">
        <v>14853</v>
      </c>
      <c r="K315" s="33">
        <v>0</v>
      </c>
      <c r="L315" s="33">
        <v>0</v>
      </c>
      <c r="M315" s="33">
        <v>0</v>
      </c>
      <c r="N315" s="33">
        <v>43456</v>
      </c>
      <c r="O315" s="33">
        <v>14615</v>
      </c>
      <c r="P315" s="33">
        <v>1635</v>
      </c>
      <c r="Q315" s="33">
        <v>153</v>
      </c>
      <c r="R315" s="33">
        <v>465</v>
      </c>
      <c r="S315" s="33">
        <v>100000</v>
      </c>
      <c r="T315" s="33">
        <v>0</v>
      </c>
      <c r="U315" s="9"/>
      <c r="V315" s="32">
        <v>20060109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3">
        <v>12000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5514</v>
      </c>
      <c r="T316" s="33">
        <v>1300</v>
      </c>
      <c r="U316" s="9"/>
      <c r="V316" s="32">
        <v>20060207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1164</v>
      </c>
      <c r="F317" s="33">
        <v>65467</v>
      </c>
      <c r="G317" s="33">
        <v>138915</v>
      </c>
      <c r="H317" s="33">
        <v>0</v>
      </c>
      <c r="I317" s="33">
        <v>4061</v>
      </c>
      <c r="J317" s="33">
        <v>6197</v>
      </c>
      <c r="K317" s="33">
        <v>2382</v>
      </c>
      <c r="L317" s="33">
        <v>0</v>
      </c>
      <c r="M317" s="33">
        <v>2072</v>
      </c>
      <c r="N317" s="33">
        <v>0</v>
      </c>
      <c r="O317" s="33">
        <v>69290</v>
      </c>
      <c r="P317" s="33">
        <v>0</v>
      </c>
      <c r="Q317" s="33">
        <v>0</v>
      </c>
      <c r="R317" s="33">
        <v>14952</v>
      </c>
      <c r="S317" s="33">
        <v>9165</v>
      </c>
      <c r="T317" s="33">
        <v>0</v>
      </c>
      <c r="U317" s="9"/>
      <c r="V317" s="32">
        <v>20060109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480</v>
      </c>
      <c r="N318" s="33">
        <v>0</v>
      </c>
      <c r="O318" s="33">
        <v>17300</v>
      </c>
      <c r="P318" s="33">
        <v>0</v>
      </c>
      <c r="Q318" s="33">
        <v>0</v>
      </c>
      <c r="R318" s="33">
        <v>0</v>
      </c>
      <c r="S318" s="33">
        <v>0</v>
      </c>
      <c r="T318" s="33">
        <v>1680</v>
      </c>
      <c r="U318" s="9"/>
      <c r="V318" s="32">
        <v>20060109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1920</v>
      </c>
      <c r="T319" s="33">
        <v>3111</v>
      </c>
      <c r="U319" s="9"/>
      <c r="V319" s="32">
        <v>20060109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1711</v>
      </c>
      <c r="F320" s="33">
        <v>46200</v>
      </c>
      <c r="G320" s="33">
        <v>0</v>
      </c>
      <c r="H320" s="33">
        <v>0</v>
      </c>
      <c r="I320" s="33">
        <v>0</v>
      </c>
      <c r="J320" s="33">
        <v>3965</v>
      </c>
      <c r="K320" s="33">
        <v>0</v>
      </c>
      <c r="L320" s="33">
        <v>0</v>
      </c>
      <c r="M320" s="33">
        <v>114300</v>
      </c>
      <c r="N320" s="33">
        <v>0</v>
      </c>
      <c r="O320" s="33">
        <v>2155</v>
      </c>
      <c r="P320" s="33">
        <v>0</v>
      </c>
      <c r="Q320" s="33">
        <v>0</v>
      </c>
      <c r="R320" s="33">
        <v>0</v>
      </c>
      <c r="S320" s="33">
        <v>9750</v>
      </c>
      <c r="T320" s="33">
        <v>9184</v>
      </c>
      <c r="U320" s="9"/>
      <c r="V320" s="32">
        <v>20060207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1714</v>
      </c>
      <c r="F321" s="33">
        <v>16984</v>
      </c>
      <c r="G321" s="33">
        <v>65596</v>
      </c>
      <c r="H321" s="33">
        <v>0</v>
      </c>
      <c r="I321" s="33">
        <v>30358</v>
      </c>
      <c r="J321" s="33">
        <v>7142</v>
      </c>
      <c r="K321" s="33">
        <v>30098</v>
      </c>
      <c r="L321" s="33">
        <v>0</v>
      </c>
      <c r="M321" s="33">
        <v>182651</v>
      </c>
      <c r="N321" s="33">
        <v>0</v>
      </c>
      <c r="O321" s="33">
        <v>10402</v>
      </c>
      <c r="P321" s="33">
        <v>0</v>
      </c>
      <c r="Q321" s="33">
        <v>0</v>
      </c>
      <c r="R321" s="33">
        <v>0</v>
      </c>
      <c r="S321" s="33">
        <v>960</v>
      </c>
      <c r="T321" s="33">
        <v>14125</v>
      </c>
      <c r="U321" s="9"/>
      <c r="V321" s="32">
        <v>20060109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3">
        <v>2900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6933</v>
      </c>
      <c r="N322" s="33">
        <v>0</v>
      </c>
      <c r="O322" s="33">
        <v>59800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9"/>
      <c r="V322" s="32">
        <v>20060109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3">
        <v>2631</v>
      </c>
      <c r="G323" s="33">
        <v>0</v>
      </c>
      <c r="H323" s="33">
        <v>0</v>
      </c>
      <c r="I323" s="33">
        <v>0</v>
      </c>
      <c r="J323" s="33">
        <v>42544</v>
      </c>
      <c r="K323" s="33">
        <v>0</v>
      </c>
      <c r="L323" s="33">
        <v>0</v>
      </c>
      <c r="M323" s="33">
        <v>3100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9"/>
      <c r="V323" s="32">
        <v>20060109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3">
        <v>128</v>
      </c>
      <c r="G324" s="33">
        <v>0</v>
      </c>
      <c r="H324" s="33">
        <v>0</v>
      </c>
      <c r="I324" s="33">
        <v>0</v>
      </c>
      <c r="J324" s="33">
        <v>8100</v>
      </c>
      <c r="K324" s="33">
        <v>0</v>
      </c>
      <c r="L324" s="33">
        <v>3800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1881</v>
      </c>
      <c r="T324" s="33">
        <v>8838</v>
      </c>
      <c r="U324" s="9"/>
      <c r="V324" s="32">
        <v>20060109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20268</v>
      </c>
      <c r="L325" s="33">
        <v>0</v>
      </c>
      <c r="M325" s="33">
        <v>0</v>
      </c>
      <c r="N325" s="33">
        <v>0</v>
      </c>
      <c r="O325" s="33">
        <v>15624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9"/>
      <c r="V325" s="32">
        <v>20060109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1396</v>
      </c>
      <c r="F326" s="33">
        <v>47188</v>
      </c>
      <c r="G326" s="33">
        <v>7200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225317</v>
      </c>
      <c r="P326" s="33">
        <v>0</v>
      </c>
      <c r="Q326" s="33">
        <v>0</v>
      </c>
      <c r="R326" s="33">
        <v>0</v>
      </c>
      <c r="S326" s="33">
        <v>52350</v>
      </c>
      <c r="T326" s="33">
        <v>3932</v>
      </c>
      <c r="U326" s="9"/>
      <c r="V326" s="32">
        <v>20060207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3">
        <v>1385</v>
      </c>
      <c r="G327" s="33">
        <v>0</v>
      </c>
      <c r="H327" s="33">
        <v>0</v>
      </c>
      <c r="I327" s="33">
        <v>0</v>
      </c>
      <c r="J327" s="33">
        <v>6165</v>
      </c>
      <c r="K327" s="33">
        <v>0</v>
      </c>
      <c r="L327" s="33">
        <v>0</v>
      </c>
      <c r="M327" s="33">
        <v>119774</v>
      </c>
      <c r="N327" s="33">
        <v>84095</v>
      </c>
      <c r="O327" s="33">
        <v>0</v>
      </c>
      <c r="P327" s="33">
        <v>0</v>
      </c>
      <c r="Q327" s="33">
        <v>0</v>
      </c>
      <c r="R327" s="33">
        <v>4950</v>
      </c>
      <c r="S327" s="33">
        <v>0</v>
      </c>
      <c r="T327" s="33">
        <v>1416</v>
      </c>
      <c r="U327" s="9"/>
      <c r="V327" s="32">
        <v>20060109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533293</v>
      </c>
      <c r="T328" s="33">
        <v>0</v>
      </c>
      <c r="U328" s="9"/>
      <c r="V328" s="32">
        <v>20060207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3">
        <v>105087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9996</v>
      </c>
      <c r="S329" s="33">
        <v>657658</v>
      </c>
      <c r="T329" s="33">
        <v>612</v>
      </c>
      <c r="U329" s="9"/>
      <c r="V329" s="32">
        <v>20060109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624</v>
      </c>
      <c r="U330" s="9"/>
      <c r="V330" s="32">
        <v>20060207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9"/>
      <c r="V331" s="32">
        <v>20060207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3">
        <v>39872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99800</v>
      </c>
      <c r="S332" s="33">
        <v>70224</v>
      </c>
      <c r="T332" s="33">
        <v>4766</v>
      </c>
      <c r="U332" s="9"/>
      <c r="V332" s="32">
        <v>20060207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9"/>
      <c r="V333" s="32">
        <v>20060109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9"/>
      <c r="V334" s="32">
        <v>20060109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929</v>
      </c>
      <c r="U335" s="9"/>
      <c r="V335" s="32">
        <v>20060109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3">
        <v>10477</v>
      </c>
      <c r="G336" s="33">
        <v>0</v>
      </c>
      <c r="H336" s="33">
        <v>0</v>
      </c>
      <c r="I336" s="33">
        <v>3074</v>
      </c>
      <c r="J336" s="33">
        <v>930</v>
      </c>
      <c r="K336" s="33">
        <v>0</v>
      </c>
      <c r="L336" s="33">
        <v>0</v>
      </c>
      <c r="M336" s="33">
        <v>92841</v>
      </c>
      <c r="N336" s="33">
        <v>0</v>
      </c>
      <c r="O336" s="33">
        <v>32726</v>
      </c>
      <c r="P336" s="33">
        <v>0</v>
      </c>
      <c r="Q336" s="33">
        <v>0</v>
      </c>
      <c r="R336" s="33">
        <v>0</v>
      </c>
      <c r="S336" s="33">
        <v>1620</v>
      </c>
      <c r="T336" s="33">
        <v>8958</v>
      </c>
      <c r="U336" s="9"/>
      <c r="V336" s="32">
        <v>20060207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3">
        <v>7102</v>
      </c>
      <c r="G337" s="33">
        <v>0</v>
      </c>
      <c r="H337" s="33">
        <v>0</v>
      </c>
      <c r="I337" s="33">
        <v>0</v>
      </c>
      <c r="J337" s="33">
        <v>6400</v>
      </c>
      <c r="K337" s="33">
        <v>0</v>
      </c>
      <c r="L337" s="33">
        <v>0</v>
      </c>
      <c r="M337" s="33">
        <v>0</v>
      </c>
      <c r="N337" s="33">
        <v>0</v>
      </c>
      <c r="O337" s="33">
        <v>2480</v>
      </c>
      <c r="P337" s="33">
        <v>0</v>
      </c>
      <c r="Q337" s="33">
        <v>0</v>
      </c>
      <c r="R337" s="33">
        <v>0</v>
      </c>
      <c r="S337" s="33">
        <v>0</v>
      </c>
      <c r="T337" s="33">
        <v>1705</v>
      </c>
      <c r="U337" s="9"/>
      <c r="V337" s="32">
        <v>20060109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1638</v>
      </c>
      <c r="U338" s="9"/>
      <c r="V338" s="32">
        <v>20060207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9"/>
      <c r="V339" s="32">
        <v>20060109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3">
        <v>92832</v>
      </c>
      <c r="G340" s="33">
        <v>0</v>
      </c>
      <c r="H340" s="33">
        <v>0</v>
      </c>
      <c r="I340" s="33">
        <v>0</v>
      </c>
      <c r="J340" s="33">
        <v>15778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1489970</v>
      </c>
      <c r="T340" s="33">
        <v>13847</v>
      </c>
      <c r="U340" s="9"/>
      <c r="V340" s="32">
        <v>20051214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829</v>
      </c>
      <c r="F341" s="33">
        <v>261261</v>
      </c>
      <c r="G341" s="33">
        <v>0</v>
      </c>
      <c r="H341" s="33">
        <v>0</v>
      </c>
      <c r="I341" s="33">
        <v>3478</v>
      </c>
      <c r="J341" s="33">
        <v>0</v>
      </c>
      <c r="K341" s="33">
        <v>6400</v>
      </c>
      <c r="L341" s="33">
        <v>0</v>
      </c>
      <c r="M341" s="33">
        <v>259426</v>
      </c>
      <c r="N341" s="33">
        <v>9033</v>
      </c>
      <c r="O341" s="33">
        <v>0</v>
      </c>
      <c r="P341" s="33">
        <v>9920</v>
      </c>
      <c r="Q341" s="33">
        <v>0</v>
      </c>
      <c r="R341" s="33">
        <v>0</v>
      </c>
      <c r="S341" s="33">
        <v>233100</v>
      </c>
      <c r="T341" s="33">
        <v>200</v>
      </c>
      <c r="U341" s="9"/>
      <c r="V341" s="32">
        <v>20060207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3">
        <v>4500</v>
      </c>
      <c r="G342" s="33">
        <v>71132</v>
      </c>
      <c r="H342" s="33">
        <v>0</v>
      </c>
      <c r="I342" s="33">
        <v>0</v>
      </c>
      <c r="J342" s="33">
        <v>0</v>
      </c>
      <c r="K342" s="33">
        <v>15000</v>
      </c>
      <c r="L342" s="33">
        <v>0</v>
      </c>
      <c r="M342" s="33">
        <v>76063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12090</v>
      </c>
      <c r="T342" s="33">
        <v>1680</v>
      </c>
      <c r="U342" s="9"/>
      <c r="V342" s="32">
        <v>20060109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3">
        <v>504</v>
      </c>
      <c r="G343" s="33">
        <v>0</v>
      </c>
      <c r="H343" s="33">
        <v>0</v>
      </c>
      <c r="I343" s="33">
        <v>0</v>
      </c>
      <c r="J343" s="33">
        <v>938</v>
      </c>
      <c r="K343" s="33">
        <v>0</v>
      </c>
      <c r="L343" s="33">
        <v>0</v>
      </c>
      <c r="M343" s="33">
        <v>0</v>
      </c>
      <c r="N343" s="33">
        <v>0</v>
      </c>
      <c r="O343" s="33">
        <v>69451</v>
      </c>
      <c r="P343" s="33">
        <v>0</v>
      </c>
      <c r="Q343" s="33">
        <v>0</v>
      </c>
      <c r="R343" s="33">
        <v>0</v>
      </c>
      <c r="S343" s="33">
        <v>435857</v>
      </c>
      <c r="T343" s="33">
        <v>0</v>
      </c>
      <c r="U343" s="9"/>
      <c r="V343" s="32">
        <v>20060109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3">
        <v>19869</v>
      </c>
      <c r="G344" s="33">
        <v>0</v>
      </c>
      <c r="H344" s="33">
        <v>0</v>
      </c>
      <c r="I344" s="33">
        <v>0</v>
      </c>
      <c r="J344" s="33">
        <v>1000</v>
      </c>
      <c r="K344" s="33">
        <v>0</v>
      </c>
      <c r="L344" s="33">
        <v>0</v>
      </c>
      <c r="M344" s="33">
        <v>41886</v>
      </c>
      <c r="N344" s="33">
        <v>0</v>
      </c>
      <c r="O344" s="33">
        <v>43086</v>
      </c>
      <c r="P344" s="33">
        <v>0</v>
      </c>
      <c r="Q344" s="33">
        <v>0</v>
      </c>
      <c r="R344" s="33">
        <v>0</v>
      </c>
      <c r="S344" s="33">
        <v>2176</v>
      </c>
      <c r="T344" s="33">
        <v>1096</v>
      </c>
      <c r="U344" s="9"/>
      <c r="V344" s="32">
        <v>20060109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3">
        <v>0</v>
      </c>
      <c r="G345" s="33">
        <v>0</v>
      </c>
      <c r="H345" s="33">
        <v>0</v>
      </c>
      <c r="I345" s="33">
        <v>0</v>
      </c>
      <c r="J345" s="33">
        <v>1</v>
      </c>
      <c r="K345" s="33">
        <v>0</v>
      </c>
      <c r="L345" s="33">
        <v>0</v>
      </c>
      <c r="M345" s="33">
        <v>447741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3573</v>
      </c>
      <c r="U345" s="9"/>
      <c r="V345" s="32">
        <v>20060207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3">
        <v>3273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14960</v>
      </c>
      <c r="N346" s="33">
        <v>0</v>
      </c>
      <c r="O346" s="33">
        <v>7776</v>
      </c>
      <c r="P346" s="33">
        <v>8000</v>
      </c>
      <c r="Q346" s="33">
        <v>0</v>
      </c>
      <c r="R346" s="33">
        <v>7500</v>
      </c>
      <c r="S346" s="33">
        <v>0</v>
      </c>
      <c r="T346" s="33">
        <v>0</v>
      </c>
      <c r="U346" s="9"/>
      <c r="V346" s="32">
        <v>20060109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1308</v>
      </c>
      <c r="U347" s="9"/>
      <c r="V347" s="32" t="s">
        <v>0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3">
        <v>314587</v>
      </c>
      <c r="G348" s="33">
        <v>202948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859</v>
      </c>
      <c r="O348" s="33">
        <v>42599</v>
      </c>
      <c r="P348" s="33">
        <v>0</v>
      </c>
      <c r="Q348" s="33">
        <v>0</v>
      </c>
      <c r="R348" s="33">
        <v>0</v>
      </c>
      <c r="S348" s="33">
        <v>2167408</v>
      </c>
      <c r="T348" s="33">
        <v>3078</v>
      </c>
      <c r="U348" s="9"/>
      <c r="V348" s="32">
        <v>20060109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3">
        <v>34348</v>
      </c>
      <c r="G349" s="33">
        <v>65288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5760</v>
      </c>
      <c r="T349" s="33">
        <v>0</v>
      </c>
      <c r="U349" s="9"/>
      <c r="V349" s="32">
        <v>20060109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56000</v>
      </c>
      <c r="N350" s="33">
        <v>0</v>
      </c>
      <c r="O350" s="33">
        <v>58601</v>
      </c>
      <c r="P350" s="33">
        <v>0</v>
      </c>
      <c r="Q350" s="33">
        <v>0</v>
      </c>
      <c r="R350" s="33">
        <v>0</v>
      </c>
      <c r="S350" s="33">
        <v>0</v>
      </c>
      <c r="T350" s="33">
        <v>250</v>
      </c>
      <c r="U350" s="9"/>
      <c r="V350" s="32">
        <v>20060207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3">
        <v>2795</v>
      </c>
      <c r="G351" s="33">
        <v>23101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1404</v>
      </c>
      <c r="T351" s="33">
        <v>572</v>
      </c>
      <c r="U351" s="9"/>
      <c r="V351" s="32">
        <v>20060109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3">
        <v>17950</v>
      </c>
      <c r="G352" s="33">
        <v>125928</v>
      </c>
      <c r="H352" s="33">
        <v>0</v>
      </c>
      <c r="I352" s="33">
        <v>0</v>
      </c>
      <c r="J352" s="33">
        <v>1874</v>
      </c>
      <c r="K352" s="33">
        <v>0</v>
      </c>
      <c r="L352" s="33">
        <v>0</v>
      </c>
      <c r="M352" s="33">
        <v>84184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769600</v>
      </c>
      <c r="T352" s="33">
        <v>2622</v>
      </c>
      <c r="U352" s="9"/>
      <c r="V352" s="32">
        <v>20060109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9"/>
      <c r="V353" s="32">
        <v>20060207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680</v>
      </c>
      <c r="T354" s="33">
        <v>0</v>
      </c>
      <c r="U354" s="9"/>
      <c r="V354" s="32">
        <v>20060109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770</v>
      </c>
      <c r="L355" s="33">
        <v>0</v>
      </c>
      <c r="M355" s="33">
        <v>192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9"/>
      <c r="V355" s="32">
        <v>20060109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3">
        <v>22334</v>
      </c>
      <c r="G356" s="33">
        <v>4694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22328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9"/>
      <c r="V356" s="32" t="s">
        <v>0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9"/>
      <c r="V357" s="32">
        <v>20060109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686</v>
      </c>
      <c r="U358" s="9"/>
      <c r="V358" s="32">
        <v>20060109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18587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740</v>
      </c>
      <c r="U359" s="9"/>
      <c r="V359" s="32">
        <v>20060109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800</v>
      </c>
      <c r="U360" s="9"/>
      <c r="V360" s="32">
        <v>20060109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3">
        <v>4790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16715</v>
      </c>
      <c r="T361" s="33">
        <v>14674</v>
      </c>
      <c r="U361" s="9"/>
      <c r="V361" s="32">
        <v>20060109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9"/>
      <c r="V362" s="32">
        <v>20060207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3">
        <v>103355</v>
      </c>
      <c r="G363" s="33">
        <v>114863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3916</v>
      </c>
      <c r="U363" s="9"/>
      <c r="V363" s="32">
        <v>20060109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3">
        <v>3600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35000</v>
      </c>
      <c r="Q364" s="33">
        <v>0</v>
      </c>
      <c r="R364" s="33">
        <v>0</v>
      </c>
      <c r="S364" s="33">
        <v>0</v>
      </c>
      <c r="T364" s="33">
        <v>997</v>
      </c>
      <c r="U364" s="9"/>
      <c r="V364" s="32" t="s">
        <v>0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9"/>
      <c r="V365" s="32">
        <v>20060109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135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9"/>
      <c r="V366" s="32">
        <v>20060109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3">
        <v>11666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768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1184</v>
      </c>
      <c r="U367" s="9"/>
      <c r="V367" s="32">
        <v>20060109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9"/>
      <c r="V368" s="32">
        <v>20060109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575</v>
      </c>
      <c r="U369" s="9"/>
      <c r="V369" s="32">
        <v>20060109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63873</v>
      </c>
      <c r="P370" s="33">
        <v>0</v>
      </c>
      <c r="Q370" s="33">
        <v>0</v>
      </c>
      <c r="R370" s="33">
        <v>0</v>
      </c>
      <c r="S370" s="33">
        <v>0</v>
      </c>
      <c r="T370" s="33">
        <v>1389</v>
      </c>
      <c r="U370" s="9"/>
      <c r="V370" s="32">
        <v>20060109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3">
        <v>8701</v>
      </c>
      <c r="G371" s="33">
        <v>183163</v>
      </c>
      <c r="H371" s="33">
        <v>0</v>
      </c>
      <c r="I371" s="33">
        <v>0</v>
      </c>
      <c r="J371" s="33">
        <v>10560</v>
      </c>
      <c r="K371" s="33">
        <v>9881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73136</v>
      </c>
      <c r="T371" s="33">
        <v>43923</v>
      </c>
      <c r="U371" s="9"/>
      <c r="V371" s="32">
        <v>20060109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9"/>
      <c r="V372" s="32">
        <v>20060109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3">
        <v>0</v>
      </c>
      <c r="G373" s="33">
        <v>0</v>
      </c>
      <c r="H373" s="33">
        <v>0</v>
      </c>
      <c r="I373" s="33">
        <v>0</v>
      </c>
      <c r="J373" s="33">
        <v>6189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9"/>
      <c r="V373" s="32">
        <v>20060207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3">
        <v>3950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440</v>
      </c>
      <c r="U374" s="9"/>
      <c r="V374" s="32">
        <v>20051207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1196</v>
      </c>
      <c r="U375" s="9"/>
      <c r="V375" s="32">
        <v>20060109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9"/>
      <c r="V376" s="32">
        <v>20060109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3">
        <v>0</v>
      </c>
      <c r="G377" s="33">
        <v>9000</v>
      </c>
      <c r="H377" s="33">
        <v>0</v>
      </c>
      <c r="I377" s="33">
        <v>0</v>
      </c>
      <c r="J377" s="33">
        <v>2156</v>
      </c>
      <c r="K377" s="33">
        <v>0</v>
      </c>
      <c r="L377" s="33">
        <v>0</v>
      </c>
      <c r="M377" s="33">
        <v>586048</v>
      </c>
      <c r="N377" s="33">
        <v>0</v>
      </c>
      <c r="O377" s="33">
        <v>94266</v>
      </c>
      <c r="P377" s="33">
        <v>0</v>
      </c>
      <c r="Q377" s="33">
        <v>0</v>
      </c>
      <c r="R377" s="33">
        <v>0</v>
      </c>
      <c r="S377" s="33">
        <v>1200</v>
      </c>
      <c r="T377" s="33">
        <v>1720</v>
      </c>
      <c r="U377" s="9"/>
      <c r="V377" s="32">
        <v>20060109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3">
        <v>25916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41116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14320</v>
      </c>
      <c r="T378" s="33">
        <v>14258</v>
      </c>
      <c r="U378" s="9"/>
      <c r="V378" s="32">
        <v>20060207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728</v>
      </c>
      <c r="U379" s="9"/>
      <c r="V379" s="32">
        <v>20060109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3">
        <v>30803</v>
      </c>
      <c r="G380" s="33">
        <v>78130</v>
      </c>
      <c r="H380" s="33">
        <v>0</v>
      </c>
      <c r="I380" s="33">
        <v>0</v>
      </c>
      <c r="J380" s="33">
        <v>16610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8002</v>
      </c>
      <c r="S380" s="33">
        <v>0</v>
      </c>
      <c r="T380" s="33">
        <v>4972</v>
      </c>
      <c r="U380" s="9"/>
      <c r="V380" s="32">
        <v>20060109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892</v>
      </c>
      <c r="U381" s="9"/>
      <c r="V381" s="32">
        <v>20060109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3">
        <v>13884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2656</v>
      </c>
      <c r="N382" s="33">
        <v>0</v>
      </c>
      <c r="O382" s="33">
        <v>52900</v>
      </c>
      <c r="P382" s="33">
        <v>0</v>
      </c>
      <c r="Q382" s="33">
        <v>0</v>
      </c>
      <c r="R382" s="33">
        <v>0</v>
      </c>
      <c r="S382" s="33">
        <v>33549</v>
      </c>
      <c r="T382" s="33">
        <v>10190</v>
      </c>
      <c r="U382" s="9"/>
      <c r="V382" s="32">
        <v>20060109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3">
        <v>360</v>
      </c>
      <c r="G383" s="33">
        <v>0</v>
      </c>
      <c r="H383" s="33">
        <v>0</v>
      </c>
      <c r="I383" s="33">
        <v>0</v>
      </c>
      <c r="J383" s="33">
        <v>0</v>
      </c>
      <c r="K383" s="33">
        <v>23000</v>
      </c>
      <c r="L383" s="33">
        <v>0</v>
      </c>
      <c r="M383" s="33">
        <v>121691</v>
      </c>
      <c r="N383" s="33">
        <v>0</v>
      </c>
      <c r="O383" s="33">
        <v>8243</v>
      </c>
      <c r="P383" s="33">
        <v>0</v>
      </c>
      <c r="Q383" s="33">
        <v>0</v>
      </c>
      <c r="R383" s="33">
        <v>0</v>
      </c>
      <c r="S383" s="33">
        <v>20000</v>
      </c>
      <c r="T383" s="33">
        <v>0</v>
      </c>
      <c r="U383" s="9"/>
      <c r="V383" s="32">
        <v>20060109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3">
        <v>557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9860</v>
      </c>
      <c r="P384" s="33">
        <v>0</v>
      </c>
      <c r="Q384" s="33">
        <v>0</v>
      </c>
      <c r="R384" s="33">
        <v>0</v>
      </c>
      <c r="S384" s="33">
        <v>0</v>
      </c>
      <c r="T384" s="33">
        <v>46304</v>
      </c>
      <c r="U384" s="9"/>
      <c r="V384" s="32">
        <v>20060109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672</v>
      </c>
      <c r="U385" s="9"/>
      <c r="V385" s="32">
        <v>20060109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3">
        <v>21436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127357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9"/>
      <c r="V386" s="32">
        <v>20060109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58123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9"/>
      <c r="V387" s="32">
        <v>20060109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3">
        <v>15225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1828</v>
      </c>
      <c r="U388" s="9"/>
      <c r="V388" s="32">
        <v>20060109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3">
        <v>8601</v>
      </c>
      <c r="G389" s="33">
        <v>77426</v>
      </c>
      <c r="H389" s="33">
        <v>15506</v>
      </c>
      <c r="I389" s="33">
        <v>0</v>
      </c>
      <c r="J389" s="33">
        <v>12767</v>
      </c>
      <c r="K389" s="33">
        <v>0</v>
      </c>
      <c r="L389" s="33">
        <v>0</v>
      </c>
      <c r="M389" s="33">
        <v>0</v>
      </c>
      <c r="N389" s="33">
        <v>0</v>
      </c>
      <c r="O389" s="33">
        <v>5500</v>
      </c>
      <c r="P389" s="33">
        <v>1200</v>
      </c>
      <c r="Q389" s="33">
        <v>0</v>
      </c>
      <c r="R389" s="33">
        <v>0</v>
      </c>
      <c r="S389" s="33">
        <v>0</v>
      </c>
      <c r="T389" s="33">
        <v>4906</v>
      </c>
      <c r="U389" s="9"/>
      <c r="V389" s="32">
        <v>20060109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9"/>
      <c r="V390" s="32" t="s">
        <v>0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3">
        <v>44246</v>
      </c>
      <c r="G391" s="33">
        <v>0</v>
      </c>
      <c r="H391" s="33">
        <v>0</v>
      </c>
      <c r="I391" s="33">
        <v>0</v>
      </c>
      <c r="J391" s="33">
        <v>1110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1609</v>
      </c>
      <c r="U391" s="9"/>
      <c r="V391" s="32">
        <v>20060207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3">
        <v>5084</v>
      </c>
      <c r="G392" s="33">
        <v>0</v>
      </c>
      <c r="H392" s="33">
        <v>85788</v>
      </c>
      <c r="I392" s="33">
        <v>0</v>
      </c>
      <c r="J392" s="33">
        <v>32562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1000</v>
      </c>
      <c r="S392" s="33">
        <v>51100</v>
      </c>
      <c r="T392" s="33">
        <v>624</v>
      </c>
      <c r="U392" s="9"/>
      <c r="V392" s="32">
        <v>20060109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240</v>
      </c>
      <c r="U393" s="9"/>
      <c r="V393" s="32">
        <v>20060207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3103</v>
      </c>
      <c r="N394" s="33">
        <v>1634</v>
      </c>
      <c r="O394" s="33">
        <v>7125</v>
      </c>
      <c r="P394" s="33">
        <v>0</v>
      </c>
      <c r="Q394" s="33">
        <v>0</v>
      </c>
      <c r="R394" s="33">
        <v>0</v>
      </c>
      <c r="S394" s="33">
        <v>0</v>
      </c>
      <c r="T394" s="33">
        <v>2686</v>
      </c>
      <c r="U394" s="9"/>
      <c r="V394" s="32">
        <v>20060109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9"/>
      <c r="V395" s="32">
        <v>20060207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218</v>
      </c>
      <c r="U396" s="9"/>
      <c r="V396" s="32">
        <v>20060109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3">
        <v>0</v>
      </c>
      <c r="G397" s="33">
        <v>0</v>
      </c>
      <c r="H397" s="33">
        <v>0</v>
      </c>
      <c r="I397" s="33">
        <v>0</v>
      </c>
      <c r="J397" s="33">
        <v>14000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2100</v>
      </c>
      <c r="Q397" s="33">
        <v>0</v>
      </c>
      <c r="R397" s="33">
        <v>0</v>
      </c>
      <c r="S397" s="33">
        <v>0</v>
      </c>
      <c r="T397" s="33">
        <v>0</v>
      </c>
      <c r="U397" s="9"/>
      <c r="V397" s="32">
        <v>20060109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9"/>
      <c r="V398" s="32">
        <v>20060109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509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9"/>
      <c r="V399" s="32">
        <v>20060207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366</v>
      </c>
      <c r="E400" s="8" t="s">
        <v>512</v>
      </c>
      <c r="F400" s="33">
        <v>7536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9"/>
      <c r="V400" s="32">
        <v>20060109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366</v>
      </c>
      <c r="E401" s="8" t="s">
        <v>826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9"/>
      <c r="V401" s="32">
        <v>20060109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366</v>
      </c>
      <c r="E402" s="8" t="s">
        <v>517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9"/>
      <c r="V402" s="32">
        <v>20060207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366</v>
      </c>
      <c r="E403" s="8" t="s">
        <v>520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91259</v>
      </c>
      <c r="T403" s="33">
        <v>15222</v>
      </c>
      <c r="U403" s="9"/>
      <c r="V403" s="32">
        <v>20060109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366</v>
      </c>
      <c r="E404" s="8" t="s">
        <v>523</v>
      </c>
      <c r="F404" s="33">
        <v>41542</v>
      </c>
      <c r="G404" s="33">
        <v>0</v>
      </c>
      <c r="H404" s="33">
        <v>0</v>
      </c>
      <c r="I404" s="33">
        <v>0</v>
      </c>
      <c r="J404" s="33">
        <v>130</v>
      </c>
      <c r="K404" s="33">
        <v>0</v>
      </c>
      <c r="L404" s="33">
        <v>0</v>
      </c>
      <c r="M404" s="33">
        <v>45906</v>
      </c>
      <c r="N404" s="33">
        <v>0</v>
      </c>
      <c r="O404" s="33">
        <v>1</v>
      </c>
      <c r="P404" s="33">
        <v>18000</v>
      </c>
      <c r="Q404" s="33">
        <v>0</v>
      </c>
      <c r="R404" s="33">
        <v>0</v>
      </c>
      <c r="S404" s="33">
        <v>27500</v>
      </c>
      <c r="T404" s="33">
        <v>6785</v>
      </c>
      <c r="U404" s="9"/>
      <c r="V404" s="32">
        <v>20060109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366</v>
      </c>
      <c r="E405" s="8" t="s">
        <v>526</v>
      </c>
      <c r="F405" s="33">
        <v>84822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245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9"/>
      <c r="V405" s="32">
        <v>20060109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8" t="s">
        <v>530</v>
      </c>
      <c r="F406" s="33">
        <v>7000</v>
      </c>
      <c r="G406" s="33">
        <v>19760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27282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2154</v>
      </c>
      <c r="U406" s="9"/>
      <c r="V406" s="32">
        <v>20060109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8" t="s">
        <v>533</v>
      </c>
      <c r="F407" s="33">
        <v>0</v>
      </c>
      <c r="G407" s="33">
        <v>0</v>
      </c>
      <c r="H407" s="33">
        <v>0</v>
      </c>
      <c r="I407" s="33">
        <v>0</v>
      </c>
      <c r="J407" s="33">
        <v>72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8230</v>
      </c>
      <c r="U407" s="9"/>
      <c r="V407" s="32">
        <v>20060109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8" t="s">
        <v>536</v>
      </c>
      <c r="F408" s="33">
        <v>161002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720</v>
      </c>
      <c r="U408" s="9"/>
      <c r="V408" s="32">
        <v>20060207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8" t="s">
        <v>539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9"/>
      <c r="V409" s="32">
        <v>20051207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8" t="s">
        <v>542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38572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1598</v>
      </c>
      <c r="T410" s="33">
        <v>2392</v>
      </c>
      <c r="U410" s="9"/>
      <c r="V410" s="32">
        <v>20060109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8" t="s">
        <v>545</v>
      </c>
      <c r="F411" s="33">
        <v>23950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9"/>
      <c r="V411" s="32">
        <v>20060109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8" t="s">
        <v>548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3486</v>
      </c>
      <c r="U412" s="9"/>
      <c r="V412" s="32">
        <v>20060109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8" t="s">
        <v>551</v>
      </c>
      <c r="F413" s="33">
        <v>6074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1446</v>
      </c>
      <c r="N413" s="33">
        <v>0</v>
      </c>
      <c r="O413" s="33">
        <v>30826</v>
      </c>
      <c r="P413" s="33">
        <v>0</v>
      </c>
      <c r="Q413" s="33">
        <v>0</v>
      </c>
      <c r="R413" s="33">
        <v>0</v>
      </c>
      <c r="S413" s="33">
        <v>0</v>
      </c>
      <c r="T413" s="33">
        <v>10421</v>
      </c>
      <c r="U413" s="9"/>
      <c r="V413" s="32">
        <v>20060109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8" t="s">
        <v>554</v>
      </c>
      <c r="F414" s="33">
        <v>3620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336</v>
      </c>
      <c r="U414" s="9"/>
      <c r="V414" s="32">
        <v>20060207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8" t="s">
        <v>557</v>
      </c>
      <c r="F415" s="33">
        <v>26668</v>
      </c>
      <c r="G415" s="33">
        <v>0</v>
      </c>
      <c r="H415" s="33">
        <v>0</v>
      </c>
      <c r="I415" s="33">
        <v>7386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814</v>
      </c>
      <c r="P415" s="33">
        <v>0</v>
      </c>
      <c r="Q415" s="33">
        <v>0</v>
      </c>
      <c r="R415" s="33">
        <v>0</v>
      </c>
      <c r="S415" s="33">
        <v>8316</v>
      </c>
      <c r="T415" s="33">
        <v>0</v>
      </c>
      <c r="U415" s="9"/>
      <c r="V415" s="32">
        <v>20060109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8" t="s">
        <v>560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112</v>
      </c>
      <c r="U416" s="9"/>
      <c r="V416" s="32">
        <v>20060207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8" t="s">
        <v>563</v>
      </c>
      <c r="F417" s="33">
        <v>32607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149475</v>
      </c>
      <c r="Q417" s="33">
        <v>0</v>
      </c>
      <c r="R417" s="33">
        <v>0</v>
      </c>
      <c r="S417" s="33">
        <v>65285</v>
      </c>
      <c r="T417" s="33">
        <v>0</v>
      </c>
      <c r="U417" s="9"/>
      <c r="V417" s="32">
        <v>20060207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8" t="s">
        <v>566</v>
      </c>
      <c r="F418" s="33">
        <v>0</v>
      </c>
      <c r="G418" s="33">
        <v>0</v>
      </c>
      <c r="H418" s="33">
        <v>0</v>
      </c>
      <c r="I418" s="33">
        <v>0</v>
      </c>
      <c r="J418" s="33">
        <v>69</v>
      </c>
      <c r="K418" s="33">
        <v>8760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2157</v>
      </c>
      <c r="U418" s="9"/>
      <c r="V418" s="32">
        <v>20060207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8" t="s">
        <v>569</v>
      </c>
      <c r="F419" s="33">
        <v>6075</v>
      </c>
      <c r="G419" s="33">
        <v>1260</v>
      </c>
      <c r="H419" s="33">
        <v>0</v>
      </c>
      <c r="I419" s="33">
        <v>0</v>
      </c>
      <c r="J419" s="33">
        <v>6202</v>
      </c>
      <c r="K419" s="33">
        <v>0</v>
      </c>
      <c r="L419" s="33">
        <v>0</v>
      </c>
      <c r="M419" s="33">
        <v>44346</v>
      </c>
      <c r="N419" s="33">
        <v>8981</v>
      </c>
      <c r="O419" s="33">
        <v>23849</v>
      </c>
      <c r="P419" s="33">
        <v>0</v>
      </c>
      <c r="Q419" s="33">
        <v>0</v>
      </c>
      <c r="R419" s="33">
        <v>0</v>
      </c>
      <c r="S419" s="33">
        <v>550</v>
      </c>
      <c r="T419" s="33">
        <v>9713</v>
      </c>
      <c r="U419" s="9"/>
      <c r="V419" s="32">
        <v>20060109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8" t="s">
        <v>572</v>
      </c>
      <c r="F420" s="33">
        <v>29672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960</v>
      </c>
      <c r="U420" s="9"/>
      <c r="V420" s="32">
        <v>20060109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8" t="s">
        <v>575</v>
      </c>
      <c r="F421" s="33">
        <v>27225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897</v>
      </c>
      <c r="U421" s="9"/>
      <c r="V421" s="32">
        <v>20060109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8" t="s">
        <v>578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11068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9"/>
      <c r="V422" s="32">
        <v>20060109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8" t="s">
        <v>581</v>
      </c>
      <c r="F423" s="33">
        <v>2010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3800</v>
      </c>
      <c r="U423" s="9"/>
      <c r="V423" s="32">
        <v>20060207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8" t="s">
        <v>584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878</v>
      </c>
      <c r="U424" s="9"/>
      <c r="V424" s="32">
        <v>20060207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8" t="s">
        <v>587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9"/>
      <c r="V425" s="32">
        <v>20060207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8" t="s">
        <v>590</v>
      </c>
      <c r="F426" s="33">
        <v>40186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340</v>
      </c>
      <c r="U426" s="9"/>
      <c r="V426" s="32">
        <v>20060207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8" t="s">
        <v>593</v>
      </c>
      <c r="F427" s="33">
        <v>884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61562</v>
      </c>
      <c r="S427" s="33">
        <v>2482</v>
      </c>
      <c r="T427" s="33">
        <v>900</v>
      </c>
      <c r="U427" s="9"/>
      <c r="V427" s="32">
        <v>20060109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8" t="s">
        <v>596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4326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9"/>
      <c r="V428" s="32">
        <v>20060207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8" t="s">
        <v>599</v>
      </c>
      <c r="F429" s="33">
        <v>0</v>
      </c>
      <c r="G429" s="33">
        <v>8247</v>
      </c>
      <c r="H429" s="33">
        <v>0</v>
      </c>
      <c r="I429" s="33">
        <v>0</v>
      </c>
      <c r="J429" s="33">
        <v>3107</v>
      </c>
      <c r="K429" s="33">
        <v>0</v>
      </c>
      <c r="L429" s="33">
        <v>0</v>
      </c>
      <c r="M429" s="33">
        <v>17154</v>
      </c>
      <c r="N429" s="33">
        <v>0</v>
      </c>
      <c r="O429" s="33">
        <v>0</v>
      </c>
      <c r="P429" s="33">
        <v>0</v>
      </c>
      <c r="Q429" s="33">
        <v>0</v>
      </c>
      <c r="R429" s="33">
        <v>61367</v>
      </c>
      <c r="S429" s="33">
        <v>0</v>
      </c>
      <c r="T429" s="33">
        <v>0</v>
      </c>
      <c r="U429" s="9"/>
      <c r="V429" s="32">
        <v>20060109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8" t="s">
        <v>602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9"/>
      <c r="V430" s="34" t="s">
        <v>0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8" t="s">
        <v>605</v>
      </c>
      <c r="F431" s="33">
        <v>1842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221065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104832</v>
      </c>
      <c r="T431" s="33">
        <v>1187</v>
      </c>
      <c r="U431" s="9"/>
      <c r="V431" s="32">
        <v>20060109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8" t="s">
        <v>608</v>
      </c>
      <c r="F432" s="33">
        <v>12326</v>
      </c>
      <c r="G432" s="33">
        <v>31826</v>
      </c>
      <c r="H432" s="33">
        <v>0</v>
      </c>
      <c r="I432" s="33">
        <v>3502</v>
      </c>
      <c r="J432" s="33">
        <v>0</v>
      </c>
      <c r="K432" s="33">
        <v>2412</v>
      </c>
      <c r="L432" s="33">
        <v>0</v>
      </c>
      <c r="M432" s="33">
        <v>0</v>
      </c>
      <c r="N432" s="33">
        <v>14916</v>
      </c>
      <c r="O432" s="33">
        <v>0</v>
      </c>
      <c r="P432" s="33">
        <v>0</v>
      </c>
      <c r="Q432" s="33">
        <v>0</v>
      </c>
      <c r="R432" s="33">
        <v>19459</v>
      </c>
      <c r="S432" s="33">
        <v>4401</v>
      </c>
      <c r="T432" s="33">
        <v>2560</v>
      </c>
      <c r="U432" s="9"/>
      <c r="V432" s="32">
        <v>20060207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8" t="s">
        <v>611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2844</v>
      </c>
      <c r="Q433" s="33">
        <v>0</v>
      </c>
      <c r="R433" s="33">
        <v>0</v>
      </c>
      <c r="S433" s="33">
        <v>0</v>
      </c>
      <c r="T433" s="33">
        <v>1696</v>
      </c>
      <c r="U433" s="9"/>
      <c r="V433" s="32">
        <v>20060109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8" t="s">
        <v>614</v>
      </c>
      <c r="F434" s="33">
        <v>30986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2985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2460</v>
      </c>
      <c r="U434" s="9"/>
      <c r="V434" s="32" t="s">
        <v>0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8" t="s">
        <v>617</v>
      </c>
      <c r="F435" s="33">
        <v>27704</v>
      </c>
      <c r="G435" s="33">
        <v>0</v>
      </c>
      <c r="H435" s="33">
        <v>0</v>
      </c>
      <c r="I435" s="33">
        <v>0</v>
      </c>
      <c r="J435" s="33">
        <v>16115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1020</v>
      </c>
      <c r="T435" s="33">
        <v>3352</v>
      </c>
      <c r="U435" s="9"/>
      <c r="V435" s="32">
        <v>20060109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8" t="s">
        <v>620</v>
      </c>
      <c r="F436" s="33">
        <v>2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145405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1862</v>
      </c>
      <c r="U436" s="9"/>
      <c r="V436" s="32">
        <v>20060207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8" t="s">
        <v>623</v>
      </c>
      <c r="F437" s="33">
        <v>8500</v>
      </c>
      <c r="G437" s="33">
        <v>32360</v>
      </c>
      <c r="H437" s="33">
        <v>0</v>
      </c>
      <c r="I437" s="33">
        <v>0</v>
      </c>
      <c r="J437" s="33">
        <v>12971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7494</v>
      </c>
      <c r="T437" s="33">
        <v>4220</v>
      </c>
      <c r="U437" s="9"/>
      <c r="V437" s="32">
        <v>20060109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8" t="s">
        <v>626</v>
      </c>
      <c r="F438" s="33">
        <v>1902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3610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9"/>
      <c r="V438" s="32">
        <v>20060109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8" t="s">
        <v>629</v>
      </c>
      <c r="F439" s="33">
        <v>37855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9"/>
      <c r="V439" s="32">
        <v>20060207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8" t="s">
        <v>632</v>
      </c>
      <c r="F440" s="33">
        <v>896</v>
      </c>
      <c r="G440" s="33">
        <v>258357</v>
      </c>
      <c r="H440" s="33">
        <v>0</v>
      </c>
      <c r="I440" s="33">
        <v>8113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54550</v>
      </c>
      <c r="S440" s="33">
        <v>0</v>
      </c>
      <c r="T440" s="33">
        <v>6091</v>
      </c>
      <c r="U440" s="9"/>
      <c r="V440" s="32">
        <v>20060207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8" t="s">
        <v>635</v>
      </c>
      <c r="F441" s="33">
        <v>0</v>
      </c>
      <c r="G441" s="33">
        <v>72359</v>
      </c>
      <c r="H441" s="33">
        <v>22702</v>
      </c>
      <c r="I441" s="33">
        <v>2326</v>
      </c>
      <c r="J441" s="33">
        <v>105</v>
      </c>
      <c r="K441" s="33">
        <v>0</v>
      </c>
      <c r="L441" s="33">
        <v>0</v>
      </c>
      <c r="M441" s="33">
        <v>0</v>
      </c>
      <c r="N441" s="33">
        <v>0</v>
      </c>
      <c r="O441" s="33">
        <v>73000</v>
      </c>
      <c r="P441" s="33">
        <v>0</v>
      </c>
      <c r="Q441" s="33">
        <v>0</v>
      </c>
      <c r="R441" s="33">
        <v>0</v>
      </c>
      <c r="S441" s="33">
        <v>14810</v>
      </c>
      <c r="T441" s="33">
        <v>3405</v>
      </c>
      <c r="U441" s="9"/>
      <c r="V441" s="32">
        <v>20060109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8" t="s">
        <v>638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9"/>
      <c r="V442" s="32">
        <v>20060109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8" t="s">
        <v>1396</v>
      </c>
      <c r="F443" s="33">
        <v>3150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80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2560</v>
      </c>
      <c r="T443" s="33">
        <v>10620</v>
      </c>
      <c r="U443" s="9"/>
      <c r="V443" s="32">
        <v>20060109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8" t="s">
        <v>643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1120</v>
      </c>
      <c r="T444" s="33">
        <v>0</v>
      </c>
      <c r="U444" s="9"/>
      <c r="V444" s="32">
        <v>20060207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8" t="s">
        <v>647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9"/>
      <c r="V445" s="32">
        <v>20060207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8" t="s">
        <v>650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9"/>
      <c r="V446" s="32">
        <v>20060109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8" t="s">
        <v>653</v>
      </c>
      <c r="F447" s="33">
        <v>168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9"/>
      <c r="V447" s="32">
        <v>20060207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8" t="s">
        <v>656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194382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9"/>
      <c r="V448" s="32">
        <v>20060109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8" t="s">
        <v>659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3071</v>
      </c>
      <c r="U449" s="9"/>
      <c r="V449" s="32">
        <v>20060207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8" t="s">
        <v>662</v>
      </c>
      <c r="F450" s="33">
        <v>9900</v>
      </c>
      <c r="G450" s="33">
        <v>8500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3911</v>
      </c>
      <c r="P450" s="33">
        <v>35079</v>
      </c>
      <c r="Q450" s="33">
        <v>0</v>
      </c>
      <c r="R450" s="33">
        <v>0</v>
      </c>
      <c r="S450" s="33">
        <v>1824</v>
      </c>
      <c r="T450" s="33">
        <v>14661</v>
      </c>
      <c r="U450" s="9"/>
      <c r="V450" s="32">
        <v>20060207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8" t="s">
        <v>665</v>
      </c>
      <c r="F451" s="33">
        <v>94213</v>
      </c>
      <c r="G451" s="33">
        <v>1</v>
      </c>
      <c r="H451" s="33">
        <v>0</v>
      </c>
      <c r="I451" s="33">
        <v>0</v>
      </c>
      <c r="J451" s="33">
        <v>120478</v>
      </c>
      <c r="K451" s="33">
        <v>27046</v>
      </c>
      <c r="L451" s="33">
        <v>0</v>
      </c>
      <c r="M451" s="33">
        <v>0</v>
      </c>
      <c r="N451" s="33">
        <v>1</v>
      </c>
      <c r="O451" s="33">
        <v>0</v>
      </c>
      <c r="P451" s="33">
        <v>0</v>
      </c>
      <c r="Q451" s="33">
        <v>0</v>
      </c>
      <c r="R451" s="33">
        <v>282588</v>
      </c>
      <c r="S451" s="33">
        <v>256700</v>
      </c>
      <c r="T451" s="33">
        <v>6853</v>
      </c>
      <c r="U451" s="9"/>
      <c r="V451" s="32">
        <v>20060109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644</v>
      </c>
      <c r="E452" s="8" t="s">
        <v>668</v>
      </c>
      <c r="F452" s="33">
        <v>1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9572</v>
      </c>
      <c r="U452" s="9"/>
      <c r="V452" s="32">
        <v>20060109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644</v>
      </c>
      <c r="E453" s="8" t="s">
        <v>671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9"/>
      <c r="V453" s="32">
        <v>20060207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644</v>
      </c>
      <c r="E454" s="8" t="s">
        <v>674</v>
      </c>
      <c r="F454" s="33">
        <v>750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1476</v>
      </c>
      <c r="U454" s="9"/>
      <c r="V454" s="32">
        <v>20060207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644</v>
      </c>
      <c r="E455" s="8" t="s">
        <v>677</v>
      </c>
      <c r="F455" s="33">
        <v>11712</v>
      </c>
      <c r="G455" s="33">
        <v>11434</v>
      </c>
      <c r="H455" s="33">
        <v>0</v>
      </c>
      <c r="I455" s="33">
        <v>0</v>
      </c>
      <c r="J455" s="33">
        <v>32280</v>
      </c>
      <c r="K455" s="33">
        <v>0</v>
      </c>
      <c r="L455" s="33">
        <v>3902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1554</v>
      </c>
      <c r="T455" s="33">
        <v>48967</v>
      </c>
      <c r="U455" s="9"/>
      <c r="V455" s="32">
        <v>20060109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644</v>
      </c>
      <c r="E456" s="8" t="s">
        <v>680</v>
      </c>
      <c r="F456" s="33">
        <v>13852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22130</v>
      </c>
      <c r="N456" s="33">
        <v>0</v>
      </c>
      <c r="O456" s="33">
        <v>96642</v>
      </c>
      <c r="P456" s="33">
        <v>0</v>
      </c>
      <c r="Q456" s="33">
        <v>0</v>
      </c>
      <c r="R456" s="33">
        <v>0</v>
      </c>
      <c r="S456" s="33">
        <v>315</v>
      </c>
      <c r="T456" s="33">
        <v>14969</v>
      </c>
      <c r="U456" s="9"/>
      <c r="V456" s="32">
        <v>20060109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644</v>
      </c>
      <c r="E457" s="8" t="s">
        <v>683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1957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9"/>
      <c r="V457" s="32">
        <v>20060207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644</v>
      </c>
      <c r="E458" s="8" t="s">
        <v>686</v>
      </c>
      <c r="F458" s="33">
        <v>135811</v>
      </c>
      <c r="G458" s="33">
        <v>3850</v>
      </c>
      <c r="H458" s="33">
        <v>0</v>
      </c>
      <c r="I458" s="33">
        <v>0</v>
      </c>
      <c r="J458" s="33">
        <v>30581</v>
      </c>
      <c r="K458" s="33">
        <v>19315</v>
      </c>
      <c r="L458" s="33">
        <v>0</v>
      </c>
      <c r="M458" s="33">
        <v>1241585</v>
      </c>
      <c r="N458" s="33">
        <v>0</v>
      </c>
      <c r="O458" s="33">
        <v>18526</v>
      </c>
      <c r="P458" s="33">
        <v>64992</v>
      </c>
      <c r="Q458" s="33">
        <v>0</v>
      </c>
      <c r="R458" s="33">
        <v>52366</v>
      </c>
      <c r="S458" s="33">
        <v>303520</v>
      </c>
      <c r="T458" s="33">
        <v>2071</v>
      </c>
      <c r="U458" s="9"/>
      <c r="V458" s="32">
        <v>20060109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644</v>
      </c>
      <c r="E459" s="8" t="s">
        <v>689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9"/>
      <c r="V459" s="34" t="s">
        <v>0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644</v>
      </c>
      <c r="E460" s="8" t="s">
        <v>692</v>
      </c>
      <c r="F460" s="33">
        <v>47458</v>
      </c>
      <c r="G460" s="33">
        <v>0</v>
      </c>
      <c r="H460" s="33">
        <v>0</v>
      </c>
      <c r="I460" s="33">
        <v>0</v>
      </c>
      <c r="J460" s="33">
        <v>15963</v>
      </c>
      <c r="K460" s="33">
        <v>4324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2496</v>
      </c>
      <c r="U460" s="9"/>
      <c r="V460" s="32">
        <v>20060109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644</v>
      </c>
      <c r="E461" s="8" t="s">
        <v>695</v>
      </c>
      <c r="F461" s="33">
        <v>0</v>
      </c>
      <c r="G461" s="33">
        <v>0</v>
      </c>
      <c r="H461" s="33">
        <v>158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9"/>
      <c r="V461" s="32">
        <v>20060207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644</v>
      </c>
      <c r="E462" s="8" t="s">
        <v>698</v>
      </c>
      <c r="F462" s="33">
        <v>2253</v>
      </c>
      <c r="G462" s="33">
        <v>0</v>
      </c>
      <c r="H462" s="33">
        <v>0</v>
      </c>
      <c r="I462" s="33">
        <v>0</v>
      </c>
      <c r="J462" s="33">
        <v>2617</v>
      </c>
      <c r="K462" s="33">
        <v>0</v>
      </c>
      <c r="L462" s="33">
        <v>13216</v>
      </c>
      <c r="M462" s="33">
        <v>21887</v>
      </c>
      <c r="N462" s="33">
        <v>0</v>
      </c>
      <c r="O462" s="33">
        <v>0</v>
      </c>
      <c r="P462" s="33">
        <v>0</v>
      </c>
      <c r="Q462" s="33">
        <v>0</v>
      </c>
      <c r="R462" s="33">
        <v>25814</v>
      </c>
      <c r="S462" s="33">
        <v>0</v>
      </c>
      <c r="T462" s="33">
        <v>0</v>
      </c>
      <c r="U462" s="9"/>
      <c r="V462" s="32">
        <v>20060109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644</v>
      </c>
      <c r="E463" s="8" t="s">
        <v>701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960</v>
      </c>
      <c r="U463" s="9"/>
      <c r="V463" s="32">
        <v>20060207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644</v>
      </c>
      <c r="E464" s="8" t="s">
        <v>477</v>
      </c>
      <c r="F464" s="33">
        <v>2939</v>
      </c>
      <c r="G464" s="33">
        <v>0</v>
      </c>
      <c r="H464" s="33">
        <v>0</v>
      </c>
      <c r="I464" s="33">
        <v>7052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800</v>
      </c>
      <c r="U464" s="9"/>
      <c r="V464" s="32">
        <v>20060109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644</v>
      </c>
      <c r="E465" s="8" t="s">
        <v>706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9"/>
      <c r="V465" s="32">
        <v>20060109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644</v>
      </c>
      <c r="E466" s="8" t="s">
        <v>709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9"/>
      <c r="V466" s="32">
        <v>20060207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644</v>
      </c>
      <c r="E467" s="8" t="s">
        <v>712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2064</v>
      </c>
      <c r="T467" s="33">
        <v>15937</v>
      </c>
      <c r="U467" s="9"/>
      <c r="V467" s="32">
        <v>20060109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644</v>
      </c>
      <c r="E468" s="8" t="s">
        <v>715</v>
      </c>
      <c r="F468" s="33">
        <v>3774</v>
      </c>
      <c r="G468" s="33">
        <v>19241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1101</v>
      </c>
      <c r="N468" s="33">
        <v>0</v>
      </c>
      <c r="O468" s="33">
        <v>10442</v>
      </c>
      <c r="P468" s="33">
        <v>0</v>
      </c>
      <c r="Q468" s="33">
        <v>0</v>
      </c>
      <c r="R468" s="33">
        <v>0</v>
      </c>
      <c r="S468" s="33">
        <v>3196</v>
      </c>
      <c r="T468" s="33">
        <v>2482</v>
      </c>
      <c r="U468" s="9"/>
      <c r="V468" s="32">
        <v>20060109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644</v>
      </c>
      <c r="E469" s="8" t="s">
        <v>718</v>
      </c>
      <c r="F469" s="33">
        <v>2566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400</v>
      </c>
      <c r="U469" s="9"/>
      <c r="V469" s="32">
        <v>20060109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644</v>
      </c>
      <c r="E470" s="8" t="s">
        <v>721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9"/>
      <c r="V470" s="32">
        <v>20060109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644</v>
      </c>
      <c r="E471" s="8" t="s">
        <v>724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9"/>
      <c r="V471" s="32">
        <v>20060207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644</v>
      </c>
      <c r="E472" s="8" t="s">
        <v>727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14656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9"/>
      <c r="V472" s="32">
        <v>20060207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644</v>
      </c>
      <c r="E473" s="8" t="s">
        <v>730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9"/>
      <c r="V473" s="32">
        <v>20060109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644</v>
      </c>
      <c r="E474" s="8" t="s">
        <v>733</v>
      </c>
      <c r="F474" s="33">
        <v>15226</v>
      </c>
      <c r="G474" s="33">
        <v>104921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69394</v>
      </c>
      <c r="N474" s="33">
        <v>0</v>
      </c>
      <c r="O474" s="33">
        <v>52940</v>
      </c>
      <c r="P474" s="33">
        <v>0</v>
      </c>
      <c r="Q474" s="33">
        <v>0</v>
      </c>
      <c r="R474" s="33">
        <v>0</v>
      </c>
      <c r="S474" s="33">
        <v>4807</v>
      </c>
      <c r="T474" s="33">
        <v>81554</v>
      </c>
      <c r="U474" s="9"/>
      <c r="V474" s="32">
        <v>20060109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644</v>
      </c>
      <c r="E475" s="8" t="s">
        <v>736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9"/>
      <c r="V475" s="32">
        <v>20060109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644</v>
      </c>
      <c r="E476" s="8" t="s">
        <v>739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2400</v>
      </c>
      <c r="P476" s="33">
        <v>0</v>
      </c>
      <c r="Q476" s="33">
        <v>0</v>
      </c>
      <c r="R476" s="33">
        <v>0</v>
      </c>
      <c r="S476" s="33">
        <v>0</v>
      </c>
      <c r="T476" s="33">
        <v>2712</v>
      </c>
      <c r="U476" s="9"/>
      <c r="V476" s="32">
        <v>20060207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644</v>
      </c>
      <c r="E477" s="8" t="s">
        <v>742</v>
      </c>
      <c r="F477" s="33">
        <v>5370</v>
      </c>
      <c r="G477" s="33">
        <v>0</v>
      </c>
      <c r="H477" s="33">
        <v>0</v>
      </c>
      <c r="I477" s="33">
        <v>0</v>
      </c>
      <c r="J477" s="33">
        <v>3945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16522</v>
      </c>
      <c r="U477" s="9"/>
      <c r="V477" s="32">
        <v>20060109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3">
        <v>960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9"/>
      <c r="V478" s="32">
        <v>20060207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3">
        <v>49697</v>
      </c>
      <c r="G479" s="33">
        <v>0</v>
      </c>
      <c r="H479" s="33">
        <v>256</v>
      </c>
      <c r="I479" s="33">
        <v>0</v>
      </c>
      <c r="J479" s="33">
        <v>0</v>
      </c>
      <c r="K479" s="33">
        <v>0</v>
      </c>
      <c r="L479" s="33">
        <v>0</v>
      </c>
      <c r="M479" s="33">
        <v>22920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4700</v>
      </c>
      <c r="T479" s="33">
        <v>3490</v>
      </c>
      <c r="U479" s="9"/>
      <c r="V479" s="32">
        <v>20051207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9"/>
      <c r="V480" s="32">
        <v>20060207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504</v>
      </c>
      <c r="U481" s="9"/>
      <c r="V481" s="32">
        <v>20060109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9"/>
      <c r="V482" s="32">
        <v>20060207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9"/>
      <c r="V483" s="32">
        <v>20060109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15840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9"/>
      <c r="V484" s="32">
        <v>20060109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3">
        <v>0</v>
      </c>
      <c r="G485" s="33">
        <v>356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1200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833</v>
      </c>
      <c r="U485" s="9"/>
      <c r="V485" s="32">
        <v>20060207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188</v>
      </c>
      <c r="L486" s="33">
        <v>0</v>
      </c>
      <c r="M486" s="33">
        <v>37784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9"/>
      <c r="V486" s="32">
        <v>20060109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7500</v>
      </c>
      <c r="T487" s="33">
        <v>0</v>
      </c>
      <c r="U487" s="9"/>
      <c r="V487" s="32">
        <v>20060109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3">
        <v>0</v>
      </c>
      <c r="G488" s="33">
        <v>0</v>
      </c>
      <c r="H488" s="33">
        <v>0</v>
      </c>
      <c r="I488" s="33">
        <v>0</v>
      </c>
      <c r="J488" s="33">
        <v>1496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25296</v>
      </c>
      <c r="R488" s="33">
        <v>0</v>
      </c>
      <c r="S488" s="33">
        <v>0</v>
      </c>
      <c r="T488" s="33">
        <v>967</v>
      </c>
      <c r="U488" s="9"/>
      <c r="V488" s="32">
        <v>20060109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3">
        <v>63295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9"/>
      <c r="V489" s="32">
        <v>20060109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152652</v>
      </c>
      <c r="N490" s="33">
        <v>1767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576</v>
      </c>
      <c r="U490" s="9"/>
      <c r="V490" s="32">
        <v>20060109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3">
        <v>26345</v>
      </c>
      <c r="G491" s="33">
        <v>0</v>
      </c>
      <c r="H491" s="33">
        <v>0</v>
      </c>
      <c r="I491" s="33">
        <v>0</v>
      </c>
      <c r="J491" s="33">
        <v>10336</v>
      </c>
      <c r="K491" s="33">
        <v>0</v>
      </c>
      <c r="L491" s="33">
        <v>0</v>
      </c>
      <c r="M491" s="33">
        <v>0</v>
      </c>
      <c r="N491" s="33">
        <v>89393</v>
      </c>
      <c r="O491" s="33">
        <v>135344</v>
      </c>
      <c r="P491" s="33">
        <v>0</v>
      </c>
      <c r="Q491" s="33">
        <v>0</v>
      </c>
      <c r="R491" s="33">
        <v>0</v>
      </c>
      <c r="S491" s="33">
        <v>0</v>
      </c>
      <c r="T491" s="33">
        <v>666</v>
      </c>
      <c r="U491" s="9"/>
      <c r="V491" s="32">
        <v>20060207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3">
        <v>2525</v>
      </c>
      <c r="G492" s="33">
        <v>4434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7667</v>
      </c>
      <c r="P492" s="33">
        <v>0</v>
      </c>
      <c r="Q492" s="33">
        <v>0</v>
      </c>
      <c r="R492" s="33">
        <v>0</v>
      </c>
      <c r="S492" s="33">
        <v>825</v>
      </c>
      <c r="T492" s="33">
        <v>13854</v>
      </c>
      <c r="U492" s="9"/>
      <c r="V492" s="32">
        <v>20060207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3">
        <v>0</v>
      </c>
      <c r="G493" s="33">
        <v>6256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94100</v>
      </c>
      <c r="T493" s="33">
        <v>0</v>
      </c>
      <c r="U493" s="9"/>
      <c r="V493" s="32">
        <v>20060109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3916</v>
      </c>
      <c r="U494" s="9"/>
      <c r="V494" s="32">
        <v>20060207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9"/>
      <c r="V495" s="32">
        <v>20060207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9"/>
      <c r="V496" s="34" t="s">
        <v>0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9"/>
      <c r="V497" s="32">
        <v>20060109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2560</v>
      </c>
      <c r="T498" s="33">
        <v>4640</v>
      </c>
      <c r="U498" s="9"/>
      <c r="V498" s="32">
        <v>20060109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3">
        <v>1300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8050</v>
      </c>
      <c r="T499" s="33">
        <v>5564</v>
      </c>
      <c r="U499" s="9"/>
      <c r="V499" s="32">
        <v>20060109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9"/>
      <c r="V500" s="32">
        <v>20060109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3">
        <v>2801</v>
      </c>
      <c r="G501" s="33">
        <v>0</v>
      </c>
      <c r="H501" s="33">
        <v>0</v>
      </c>
      <c r="I501" s="33">
        <v>0</v>
      </c>
      <c r="J501" s="33">
        <v>3886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1104</v>
      </c>
      <c r="Q501" s="33">
        <v>0</v>
      </c>
      <c r="R501" s="33">
        <v>0</v>
      </c>
      <c r="S501" s="33">
        <v>25900</v>
      </c>
      <c r="T501" s="33">
        <v>16268</v>
      </c>
      <c r="U501" s="9"/>
      <c r="V501" s="32">
        <v>20060109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3">
        <v>2275</v>
      </c>
      <c r="G502" s="33">
        <v>0</v>
      </c>
      <c r="H502" s="33">
        <v>6200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24844</v>
      </c>
      <c r="T502" s="33">
        <v>28922</v>
      </c>
      <c r="U502" s="9"/>
      <c r="V502" s="32">
        <v>20060109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3">
        <v>1505</v>
      </c>
      <c r="G503" s="33">
        <v>0</v>
      </c>
      <c r="H503" s="33">
        <v>0</v>
      </c>
      <c r="I503" s="33">
        <v>0</v>
      </c>
      <c r="J503" s="33">
        <v>1120</v>
      </c>
      <c r="K503" s="33">
        <v>0</v>
      </c>
      <c r="L503" s="33">
        <v>0</v>
      </c>
      <c r="M503" s="33">
        <v>0</v>
      </c>
      <c r="N503" s="33">
        <v>0</v>
      </c>
      <c r="O503" s="33">
        <v>210</v>
      </c>
      <c r="P503" s="33">
        <v>0</v>
      </c>
      <c r="Q503" s="33">
        <v>0</v>
      </c>
      <c r="R503" s="33">
        <v>216</v>
      </c>
      <c r="S503" s="33">
        <v>0</v>
      </c>
      <c r="T503" s="33">
        <v>56500</v>
      </c>
      <c r="U503" s="9"/>
      <c r="V503" s="32">
        <v>20060207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9"/>
      <c r="V504" s="32">
        <v>20060109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2400</v>
      </c>
      <c r="T505" s="33">
        <v>178</v>
      </c>
      <c r="U505" s="9"/>
      <c r="V505" s="32">
        <v>20060109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2962</v>
      </c>
      <c r="U506" s="9"/>
      <c r="V506" s="32">
        <v>20060109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8320</v>
      </c>
      <c r="T507" s="33">
        <v>40912</v>
      </c>
      <c r="U507" s="9"/>
      <c r="V507" s="32">
        <v>20060109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3">
        <v>0</v>
      </c>
      <c r="G508" s="33">
        <v>0</v>
      </c>
      <c r="H508" s="33">
        <v>0</v>
      </c>
      <c r="I508" s="33">
        <v>0</v>
      </c>
      <c r="J508" s="33">
        <v>20875</v>
      </c>
      <c r="K508" s="33">
        <v>0</v>
      </c>
      <c r="L508" s="33">
        <v>0</v>
      </c>
      <c r="M508" s="33">
        <v>11000</v>
      </c>
      <c r="N508" s="33">
        <v>0</v>
      </c>
      <c r="O508" s="33">
        <v>31024</v>
      </c>
      <c r="P508" s="33">
        <v>0</v>
      </c>
      <c r="Q508" s="33">
        <v>0</v>
      </c>
      <c r="R508" s="33">
        <v>39178</v>
      </c>
      <c r="S508" s="33">
        <v>0</v>
      </c>
      <c r="T508" s="33">
        <v>0</v>
      </c>
      <c r="U508" s="9"/>
      <c r="V508" s="32">
        <v>20060109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1568</v>
      </c>
      <c r="T509" s="33">
        <v>1200</v>
      </c>
      <c r="U509" s="9"/>
      <c r="V509" s="32">
        <v>20060109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3">
        <v>135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264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1872</v>
      </c>
      <c r="T510" s="33">
        <v>4917</v>
      </c>
      <c r="U510" s="9"/>
      <c r="V510" s="32">
        <v>20060207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3">
        <v>10950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7586</v>
      </c>
      <c r="P511" s="33">
        <v>0</v>
      </c>
      <c r="Q511" s="33">
        <v>0</v>
      </c>
      <c r="R511" s="33">
        <v>0</v>
      </c>
      <c r="S511" s="33">
        <v>3500</v>
      </c>
      <c r="T511" s="33">
        <v>1342</v>
      </c>
      <c r="U511" s="9"/>
      <c r="V511" s="32">
        <v>20060109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9"/>
      <c r="V512" s="32">
        <v>20060109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3">
        <v>150435</v>
      </c>
      <c r="G513" s="33">
        <v>0</v>
      </c>
      <c r="H513" s="33">
        <v>5221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14945</v>
      </c>
      <c r="P513" s="33">
        <v>2800</v>
      </c>
      <c r="Q513" s="33">
        <v>0</v>
      </c>
      <c r="R513" s="33">
        <v>0</v>
      </c>
      <c r="S513" s="33">
        <v>0</v>
      </c>
      <c r="T513" s="33">
        <v>7279</v>
      </c>
      <c r="U513" s="9"/>
      <c r="V513" s="32">
        <v>20060109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3">
        <v>1242</v>
      </c>
      <c r="G514" s="33">
        <v>973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63607</v>
      </c>
      <c r="P514" s="33">
        <v>0</v>
      </c>
      <c r="Q514" s="33">
        <v>0</v>
      </c>
      <c r="R514" s="33">
        <v>0</v>
      </c>
      <c r="S514" s="33">
        <v>0</v>
      </c>
      <c r="T514" s="33">
        <v>2168</v>
      </c>
      <c r="U514" s="9"/>
      <c r="V514" s="32">
        <v>20060109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1904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9"/>
      <c r="V515" s="32">
        <v>20060109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85</v>
      </c>
      <c r="F516" s="33">
        <v>3360</v>
      </c>
      <c r="G516" s="33">
        <v>105899</v>
      </c>
      <c r="H516" s="33">
        <v>0</v>
      </c>
      <c r="I516" s="33">
        <v>92980</v>
      </c>
      <c r="J516" s="33">
        <v>92420</v>
      </c>
      <c r="K516" s="33">
        <v>77641</v>
      </c>
      <c r="L516" s="33">
        <v>0</v>
      </c>
      <c r="M516" s="33">
        <v>356408</v>
      </c>
      <c r="N516" s="33">
        <v>2</v>
      </c>
      <c r="O516" s="33">
        <v>334000</v>
      </c>
      <c r="P516" s="33">
        <v>12750</v>
      </c>
      <c r="Q516" s="33">
        <v>0</v>
      </c>
      <c r="R516" s="33">
        <v>22000</v>
      </c>
      <c r="S516" s="33">
        <v>2000</v>
      </c>
      <c r="T516" s="33">
        <v>4032</v>
      </c>
      <c r="U516" s="9"/>
      <c r="V516" s="32">
        <v>20060207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78213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9"/>
      <c r="V517" s="32">
        <v>20060109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3">
        <v>20165</v>
      </c>
      <c r="G518" s="33">
        <v>160474</v>
      </c>
      <c r="H518" s="33">
        <v>0</v>
      </c>
      <c r="I518" s="33">
        <v>0</v>
      </c>
      <c r="J518" s="33">
        <v>8725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3600</v>
      </c>
      <c r="T518" s="33">
        <v>384</v>
      </c>
      <c r="U518" s="9"/>
      <c r="V518" s="32">
        <v>20060109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3">
        <v>0</v>
      </c>
      <c r="G519" s="33">
        <v>10733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9"/>
      <c r="V519" s="32">
        <v>20060207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9"/>
      <c r="V520" s="32">
        <v>20060109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3">
        <v>0</v>
      </c>
      <c r="G521" s="33">
        <v>0</v>
      </c>
      <c r="H521" s="33">
        <v>0</v>
      </c>
      <c r="I521" s="33">
        <v>0</v>
      </c>
      <c r="J521" s="33">
        <v>41518</v>
      </c>
      <c r="K521" s="33">
        <v>20146</v>
      </c>
      <c r="L521" s="33">
        <v>0</v>
      </c>
      <c r="M521" s="33">
        <v>414984</v>
      </c>
      <c r="N521" s="33">
        <v>0</v>
      </c>
      <c r="O521" s="33">
        <v>350000</v>
      </c>
      <c r="P521" s="33">
        <v>0</v>
      </c>
      <c r="Q521" s="33">
        <v>0</v>
      </c>
      <c r="R521" s="33">
        <v>70189</v>
      </c>
      <c r="S521" s="33">
        <v>9478</v>
      </c>
      <c r="T521" s="33">
        <v>8943</v>
      </c>
      <c r="U521" s="9"/>
      <c r="V521" s="32">
        <v>20060109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9"/>
      <c r="V522" s="32">
        <v>20060207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9"/>
      <c r="V523" s="32">
        <v>20060207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3">
        <v>11200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9"/>
      <c r="V524" s="32">
        <v>20060109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600</v>
      </c>
      <c r="U525" s="9"/>
      <c r="V525" s="32">
        <v>20060109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3">
        <v>0</v>
      </c>
      <c r="G526" s="33">
        <v>0</v>
      </c>
      <c r="H526" s="33">
        <v>0</v>
      </c>
      <c r="I526" s="33">
        <v>0</v>
      </c>
      <c r="J526" s="33">
        <v>1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3102</v>
      </c>
      <c r="U526" s="9"/>
      <c r="V526" s="32">
        <v>20060207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18710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9"/>
      <c r="V527" s="32">
        <v>20060109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3">
        <v>21395</v>
      </c>
      <c r="G528" s="33">
        <v>0</v>
      </c>
      <c r="H528" s="33">
        <v>0</v>
      </c>
      <c r="I528" s="33">
        <v>0</v>
      </c>
      <c r="J528" s="33">
        <v>5900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792</v>
      </c>
      <c r="T528" s="33">
        <v>11328</v>
      </c>
      <c r="U528" s="9"/>
      <c r="V528" s="32">
        <v>20060207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20287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9"/>
      <c r="V529" s="32">
        <v>20060109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9"/>
      <c r="V530" s="32">
        <v>20060109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3">
        <v>1728</v>
      </c>
      <c r="G531" s="33">
        <v>0</v>
      </c>
      <c r="H531" s="33">
        <v>0</v>
      </c>
      <c r="I531" s="33">
        <v>5580</v>
      </c>
      <c r="J531" s="33">
        <v>0</v>
      </c>
      <c r="K531" s="33">
        <v>0</v>
      </c>
      <c r="L531" s="33">
        <v>0</v>
      </c>
      <c r="M531" s="33">
        <v>0</v>
      </c>
      <c r="N531" s="33">
        <v>3240</v>
      </c>
      <c r="O531" s="33">
        <v>0</v>
      </c>
      <c r="P531" s="33">
        <v>0</v>
      </c>
      <c r="Q531" s="33">
        <v>0</v>
      </c>
      <c r="R531" s="33">
        <v>0</v>
      </c>
      <c r="S531" s="33">
        <v>5000</v>
      </c>
      <c r="T531" s="33">
        <v>4816</v>
      </c>
      <c r="U531" s="9"/>
      <c r="V531" s="32">
        <v>20060109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3">
        <v>1180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1156</v>
      </c>
      <c r="U532" s="9"/>
      <c r="V532" s="32">
        <v>20060109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35700</v>
      </c>
      <c r="T533" s="33">
        <v>5961</v>
      </c>
      <c r="U533" s="9"/>
      <c r="V533" s="32">
        <v>20060109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3">
        <v>4724</v>
      </c>
      <c r="G534" s="33">
        <v>0</v>
      </c>
      <c r="H534" s="33">
        <v>1440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2280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25396</v>
      </c>
      <c r="U534" s="9"/>
      <c r="V534" s="32">
        <v>20060109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3">
        <v>760</v>
      </c>
      <c r="G535" s="33">
        <v>3995</v>
      </c>
      <c r="H535" s="33">
        <v>0</v>
      </c>
      <c r="I535" s="33">
        <v>0</v>
      </c>
      <c r="J535" s="33">
        <v>3074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1226</v>
      </c>
      <c r="U535" s="9"/>
      <c r="V535" s="32">
        <v>20060109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480</v>
      </c>
      <c r="T536" s="33">
        <v>11454</v>
      </c>
      <c r="U536" s="9"/>
      <c r="V536" s="32">
        <v>20060109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6000</v>
      </c>
      <c r="P537" s="33">
        <v>0</v>
      </c>
      <c r="Q537" s="33">
        <v>0</v>
      </c>
      <c r="R537" s="33">
        <v>0</v>
      </c>
      <c r="S537" s="33">
        <v>896</v>
      </c>
      <c r="T537" s="33">
        <v>16755</v>
      </c>
      <c r="U537" s="9"/>
      <c r="V537" s="32">
        <v>20060207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3">
        <v>1680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9"/>
      <c r="V538" s="32">
        <v>20060207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3">
        <v>31400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10000</v>
      </c>
      <c r="T539" s="33">
        <v>27680</v>
      </c>
      <c r="U539" s="9"/>
      <c r="V539" s="32">
        <v>20060109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420</v>
      </c>
      <c r="M540" s="33">
        <v>34100</v>
      </c>
      <c r="N540" s="33">
        <v>0</v>
      </c>
      <c r="O540" s="33">
        <v>0</v>
      </c>
      <c r="P540" s="33">
        <v>0</v>
      </c>
      <c r="Q540" s="33">
        <v>0</v>
      </c>
      <c r="R540" s="33">
        <v>11139</v>
      </c>
      <c r="S540" s="33">
        <v>30063</v>
      </c>
      <c r="T540" s="33">
        <v>8652</v>
      </c>
      <c r="U540" s="9"/>
      <c r="V540" s="32">
        <v>20060109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2208</v>
      </c>
      <c r="U541" s="9"/>
      <c r="V541" s="32">
        <v>20060109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9"/>
      <c r="V542" s="34" t="s">
        <v>0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3">
        <v>0</v>
      </c>
      <c r="G543" s="33">
        <v>3500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14000</v>
      </c>
      <c r="U543" s="9"/>
      <c r="V543" s="32">
        <v>20060109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3">
        <v>11673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9"/>
      <c r="V544" s="32">
        <v>20060207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9"/>
      <c r="V545" s="32">
        <v>20060207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1947</v>
      </c>
      <c r="U546" s="9"/>
      <c r="V546" s="32">
        <v>20060109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3">
        <v>4175</v>
      </c>
      <c r="G547" s="33">
        <v>0</v>
      </c>
      <c r="H547" s="33">
        <v>9410</v>
      </c>
      <c r="I547" s="33">
        <v>8809</v>
      </c>
      <c r="J547" s="33">
        <v>845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22000</v>
      </c>
      <c r="T547" s="33">
        <v>10358</v>
      </c>
      <c r="U547" s="9"/>
      <c r="V547" s="32">
        <v>20060109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9"/>
      <c r="V548" s="32">
        <v>20060207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5913</v>
      </c>
      <c r="U549" s="9"/>
      <c r="V549" s="32">
        <v>20060109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3">
        <v>2</v>
      </c>
      <c r="G550" s="33">
        <v>1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2</v>
      </c>
      <c r="T550" s="33">
        <v>197</v>
      </c>
      <c r="U550" s="9"/>
      <c r="V550" s="32">
        <v>20060109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3">
        <v>8652</v>
      </c>
      <c r="G551" s="33">
        <v>0</v>
      </c>
      <c r="H551" s="33">
        <v>0</v>
      </c>
      <c r="I551" s="33">
        <v>0</v>
      </c>
      <c r="J551" s="33">
        <v>4</v>
      </c>
      <c r="K551" s="33">
        <v>0</v>
      </c>
      <c r="L551" s="33">
        <v>0</v>
      </c>
      <c r="M551" s="33">
        <v>0</v>
      </c>
      <c r="N551" s="33">
        <v>33241</v>
      </c>
      <c r="O551" s="33">
        <v>2</v>
      </c>
      <c r="P551" s="33">
        <v>0</v>
      </c>
      <c r="Q551" s="33">
        <v>0</v>
      </c>
      <c r="R551" s="33">
        <v>0</v>
      </c>
      <c r="S551" s="33">
        <v>3000</v>
      </c>
      <c r="T551" s="33">
        <v>5902</v>
      </c>
      <c r="U551" s="9"/>
      <c r="V551" s="32">
        <v>20060207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9"/>
      <c r="V552" s="32">
        <v>20051207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6400</v>
      </c>
      <c r="T553" s="33">
        <v>42553</v>
      </c>
      <c r="U553" s="9"/>
      <c r="V553" s="32">
        <v>20060109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3">
        <v>0</v>
      </c>
      <c r="G554" s="33">
        <v>1280</v>
      </c>
      <c r="H554" s="33">
        <v>0</v>
      </c>
      <c r="I554" s="33">
        <v>0</v>
      </c>
      <c r="J554" s="33">
        <v>0</v>
      </c>
      <c r="K554" s="33">
        <v>454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280</v>
      </c>
      <c r="U554" s="9"/>
      <c r="V554" s="32">
        <v>20060109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3">
        <v>20129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9"/>
      <c r="V555" s="32">
        <v>20060109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3">
        <v>9251</v>
      </c>
      <c r="G556" s="33">
        <v>0</v>
      </c>
      <c r="H556" s="33">
        <v>0</v>
      </c>
      <c r="I556" s="33">
        <v>82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9"/>
      <c r="V556" s="32">
        <v>20060109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3">
        <v>6401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34442</v>
      </c>
      <c r="N557" s="33">
        <v>0</v>
      </c>
      <c r="O557" s="33">
        <v>238478</v>
      </c>
      <c r="P557" s="33">
        <v>0</v>
      </c>
      <c r="Q557" s="33">
        <v>0</v>
      </c>
      <c r="R557" s="33">
        <v>47908</v>
      </c>
      <c r="S557" s="33">
        <v>0</v>
      </c>
      <c r="T557" s="33">
        <v>0</v>
      </c>
      <c r="U557" s="9"/>
      <c r="V557" s="32">
        <v>20051214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3">
        <v>237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216</v>
      </c>
      <c r="U558" s="9"/>
      <c r="V558" s="32">
        <v>20060109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3">
        <v>0</v>
      </c>
      <c r="G559" s="33">
        <v>17609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9"/>
      <c r="V559" s="32">
        <v>20060109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3">
        <v>2200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148150</v>
      </c>
      <c r="T560" s="33">
        <v>0</v>
      </c>
      <c r="U560" s="9"/>
      <c r="V560" s="32">
        <v>20060109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47400</v>
      </c>
      <c r="Q561" s="33">
        <v>0</v>
      </c>
      <c r="R561" s="33">
        <v>0</v>
      </c>
      <c r="S561" s="33">
        <v>0</v>
      </c>
      <c r="T561" s="33">
        <v>745</v>
      </c>
      <c r="U561" s="9"/>
      <c r="V561" s="32">
        <v>20060109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3">
        <v>24000</v>
      </c>
      <c r="G562" s="33">
        <v>0</v>
      </c>
      <c r="H562" s="33">
        <v>0</v>
      </c>
      <c r="I562" s="33">
        <v>7426</v>
      </c>
      <c r="J562" s="33">
        <v>12220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59902</v>
      </c>
      <c r="Q562" s="33">
        <v>0</v>
      </c>
      <c r="R562" s="33">
        <v>0</v>
      </c>
      <c r="S562" s="33">
        <v>9144</v>
      </c>
      <c r="T562" s="33">
        <v>1334</v>
      </c>
      <c r="U562" s="9"/>
      <c r="V562" s="32">
        <v>20060109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3">
        <v>0</v>
      </c>
      <c r="G563" s="33">
        <v>0</v>
      </c>
      <c r="H563" s="33">
        <v>0</v>
      </c>
      <c r="I563" s="33">
        <v>0</v>
      </c>
      <c r="J563" s="33">
        <v>16522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200</v>
      </c>
      <c r="U563" s="9"/>
      <c r="V563" s="32">
        <v>20060109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3">
        <v>3656</v>
      </c>
      <c r="G564" s="33">
        <v>0</v>
      </c>
      <c r="H564" s="33">
        <v>0</v>
      </c>
      <c r="I564" s="33">
        <v>0</v>
      </c>
      <c r="J564" s="33">
        <v>3838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9"/>
      <c r="V564" s="32">
        <v>20060109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9"/>
      <c r="V565" s="32">
        <v>20060207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3">
        <v>6816</v>
      </c>
      <c r="G566" s="33">
        <v>4947</v>
      </c>
      <c r="H566" s="33">
        <v>0</v>
      </c>
      <c r="I566" s="33">
        <v>208</v>
      </c>
      <c r="J566" s="33">
        <v>3422</v>
      </c>
      <c r="K566" s="33">
        <v>0</v>
      </c>
      <c r="L566" s="33">
        <v>0</v>
      </c>
      <c r="M566" s="33">
        <v>1392247</v>
      </c>
      <c r="N566" s="33">
        <v>0</v>
      </c>
      <c r="O566" s="33">
        <v>61592</v>
      </c>
      <c r="P566" s="33">
        <v>0</v>
      </c>
      <c r="Q566" s="33">
        <v>0</v>
      </c>
      <c r="R566" s="33">
        <v>19075</v>
      </c>
      <c r="S566" s="33">
        <v>41768</v>
      </c>
      <c r="T566" s="33">
        <v>2155</v>
      </c>
      <c r="U566" s="9"/>
      <c r="V566" s="32">
        <v>20060207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3">
        <v>0</v>
      </c>
      <c r="G567" s="33">
        <v>66428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9"/>
      <c r="V567" s="32">
        <v>20060109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3">
        <v>3529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9"/>
      <c r="V568" s="32">
        <v>20060109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9"/>
      <c r="V569" s="32">
        <v>20060109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3">
        <v>2775</v>
      </c>
      <c r="G570" s="33">
        <v>5500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1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9"/>
      <c r="V570" s="32">
        <v>20060109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3">
        <v>22432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1</v>
      </c>
      <c r="P571" s="33">
        <v>0</v>
      </c>
      <c r="Q571" s="33">
        <v>0</v>
      </c>
      <c r="R571" s="33">
        <v>0</v>
      </c>
      <c r="S571" s="33">
        <v>321</v>
      </c>
      <c r="T571" s="33">
        <v>1488</v>
      </c>
      <c r="U571" s="9"/>
      <c r="V571" s="32">
        <v>20060109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252</v>
      </c>
      <c r="F572" s="33">
        <v>58368</v>
      </c>
      <c r="G572" s="33">
        <v>0</v>
      </c>
      <c r="H572" s="33">
        <v>0</v>
      </c>
      <c r="I572" s="33">
        <v>5051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52155</v>
      </c>
      <c r="P572" s="33">
        <v>0</v>
      </c>
      <c r="Q572" s="33">
        <v>0</v>
      </c>
      <c r="R572" s="33">
        <v>0</v>
      </c>
      <c r="S572" s="33">
        <v>7600</v>
      </c>
      <c r="T572" s="33">
        <v>0</v>
      </c>
      <c r="U572" s="9"/>
      <c r="V572" s="32">
        <v>20060109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3">
        <v>49431</v>
      </c>
      <c r="G573" s="33">
        <v>12000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14158</v>
      </c>
      <c r="P573" s="33">
        <v>0</v>
      </c>
      <c r="Q573" s="33">
        <v>0</v>
      </c>
      <c r="R573" s="33">
        <v>0</v>
      </c>
      <c r="S573" s="33">
        <v>0</v>
      </c>
      <c r="T573" s="33">
        <v>460</v>
      </c>
      <c r="U573" s="9"/>
      <c r="V573" s="32">
        <v>20051214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9"/>
      <c r="V574" s="32">
        <v>20060207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3">
        <v>0</v>
      </c>
      <c r="G575" s="33">
        <v>0</v>
      </c>
      <c r="H575" s="33">
        <v>1200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1344</v>
      </c>
      <c r="T575" s="33">
        <v>0</v>
      </c>
      <c r="U575" s="9"/>
      <c r="V575" s="32">
        <v>20060109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9"/>
      <c r="V576" s="32">
        <v>20060207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9"/>
      <c r="V577" s="32">
        <v>20060109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3">
        <v>37620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2400</v>
      </c>
      <c r="T578" s="33">
        <v>15200</v>
      </c>
      <c r="U578" s="9"/>
      <c r="V578" s="32">
        <v>20060207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85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5504</v>
      </c>
      <c r="U579" s="9"/>
      <c r="V579" s="32">
        <v>20060109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3">
        <v>144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4350</v>
      </c>
      <c r="T580" s="33">
        <v>5544</v>
      </c>
      <c r="U580" s="9"/>
      <c r="V580" s="32">
        <v>20060207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3">
        <v>111650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448</v>
      </c>
      <c r="T581" s="33">
        <v>353</v>
      </c>
      <c r="U581" s="9"/>
      <c r="V581" s="32">
        <v>20060207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3">
        <v>0</v>
      </c>
      <c r="G582" s="33">
        <v>2987</v>
      </c>
      <c r="H582" s="33">
        <v>0</v>
      </c>
      <c r="I582" s="33">
        <v>6294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8195</v>
      </c>
      <c r="S582" s="33">
        <v>0</v>
      </c>
      <c r="T582" s="33">
        <v>6608</v>
      </c>
      <c r="U582" s="9"/>
      <c r="V582" s="32">
        <v>20060109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9"/>
      <c r="V583" s="32">
        <v>20060207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2400</v>
      </c>
      <c r="U584" s="9"/>
      <c r="V584" s="32">
        <v>20060109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1710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6348</v>
      </c>
      <c r="U585" s="9"/>
      <c r="V585" s="32">
        <v>20060207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3">
        <v>0</v>
      </c>
      <c r="G586" s="33">
        <v>0</v>
      </c>
      <c r="H586" s="33">
        <v>0</v>
      </c>
      <c r="I586" s="33">
        <v>0</v>
      </c>
      <c r="J586" s="33">
        <v>216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5500</v>
      </c>
      <c r="T586" s="33">
        <v>4996</v>
      </c>
      <c r="U586" s="9"/>
      <c r="V586" s="32">
        <v>20060109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3500</v>
      </c>
      <c r="T587" s="33">
        <v>1955</v>
      </c>
      <c r="U587" s="9"/>
      <c r="V587" s="32">
        <v>20060207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1120</v>
      </c>
      <c r="U588" s="9"/>
      <c r="V588" s="32">
        <v>20060109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384</v>
      </c>
      <c r="M589" s="33">
        <v>56366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26750</v>
      </c>
      <c r="T589" s="33">
        <v>648</v>
      </c>
      <c r="U589" s="9"/>
      <c r="V589" s="32">
        <v>20060109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3">
        <v>2584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3900</v>
      </c>
      <c r="T590" s="33">
        <v>160</v>
      </c>
      <c r="U590" s="9"/>
      <c r="V590" s="32">
        <v>20060109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18850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9"/>
      <c r="V591" s="32">
        <v>20060207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1068</v>
      </c>
      <c r="E592" s="8" t="s">
        <v>994</v>
      </c>
      <c r="F592" s="34" t="s">
        <v>1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9"/>
      <c r="V592" s="34" t="s">
        <v>1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3">
        <v>3291</v>
      </c>
      <c r="G593" s="33">
        <v>0</v>
      </c>
      <c r="H593" s="33">
        <v>0</v>
      </c>
      <c r="I593" s="33">
        <v>0</v>
      </c>
      <c r="J593" s="33">
        <v>522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480</v>
      </c>
      <c r="U593" s="9"/>
      <c r="V593" s="32">
        <v>20060207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3116</v>
      </c>
      <c r="T594" s="33">
        <v>3192</v>
      </c>
      <c r="U594" s="9"/>
      <c r="V594" s="32">
        <v>20060109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3120</v>
      </c>
      <c r="T595" s="33">
        <v>0</v>
      </c>
      <c r="U595" s="9"/>
      <c r="V595" s="32">
        <v>20060109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10</v>
      </c>
      <c r="M596" s="33">
        <v>0</v>
      </c>
      <c r="N596" s="33">
        <v>11862</v>
      </c>
      <c r="O596" s="33">
        <v>0</v>
      </c>
      <c r="P596" s="33">
        <v>0</v>
      </c>
      <c r="Q596" s="33">
        <v>0</v>
      </c>
      <c r="R596" s="33">
        <v>0</v>
      </c>
      <c r="S596" s="33">
        <v>5568</v>
      </c>
      <c r="T596" s="33">
        <v>4328</v>
      </c>
      <c r="U596" s="9"/>
      <c r="V596" s="32">
        <v>20060109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48625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1080</v>
      </c>
      <c r="T597" s="33">
        <v>18825</v>
      </c>
      <c r="U597" s="9"/>
      <c r="V597" s="32">
        <v>20060207</v>
      </c>
    </row>
    <row r="598" spans="1:22" s="3" customFormat="1" ht="15.75">
      <c r="A598" s="13">
        <v>568</v>
      </c>
      <c r="B598" s="14"/>
      <c r="C598" s="8" t="s">
        <v>1122</v>
      </c>
      <c r="D598" s="7"/>
      <c r="E598" s="15" t="s">
        <v>993</v>
      </c>
      <c r="F598" s="33">
        <v>765153</v>
      </c>
      <c r="G598" s="33">
        <v>247499</v>
      </c>
      <c r="H598" s="33">
        <v>0</v>
      </c>
      <c r="I598" s="33">
        <v>0</v>
      </c>
      <c r="J598" s="33">
        <v>273585</v>
      </c>
      <c r="K598" s="33">
        <v>4250</v>
      </c>
      <c r="L598" s="33">
        <v>979</v>
      </c>
      <c r="M598" s="33">
        <v>115743</v>
      </c>
      <c r="N598" s="33">
        <v>756</v>
      </c>
      <c r="O598" s="33">
        <v>50100</v>
      </c>
      <c r="P598" s="33">
        <v>24828</v>
      </c>
      <c r="Q598" s="33">
        <v>667</v>
      </c>
      <c r="R598" s="33">
        <v>613060</v>
      </c>
      <c r="S598" s="33">
        <v>523896</v>
      </c>
      <c r="T598" s="33">
        <v>44647</v>
      </c>
      <c r="U598" s="9"/>
      <c r="V598" s="32">
        <v>20060109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2006-02-24T19:10:10Z</dcterms:modified>
  <cp:category/>
  <cp:version/>
  <cp:contentType/>
  <cp:contentStatus/>
</cp:coreProperties>
</file>