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2100" windowWidth="7485" windowHeight="688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<sst xmlns="http://schemas.openxmlformats.org/spreadsheetml/2006/main" count="2544" uniqueCount="1741">
  <si>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</si>
  <si>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</si>
  <si>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</si>
  <si>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</si>
  <si>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</si>
  <si>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</si>
  <si>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</si>
  <si>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</si>
  <si>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</si>
  <si>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</si>
  <si>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</si>
  <si>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</si>
  <si>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</si>
  <si>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</si>
  <si>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</si>
  <si>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</si>
  <si>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</si>
  <si>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</si>
  <si>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</si>
  <si>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</si>
  <si>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</si>
  <si>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</si>
  <si>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</si>
  <si>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</si>
  <si>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</si>
  <si>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</si>
  <si>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</si>
  <si>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</si>
  <si>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</si>
  <si>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</si>
  <si>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</si>
  <si>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</si>
  <si>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</si>
  <si>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</si>
  <si>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</si>
  <si>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</si>
  <si>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</si>
  <si>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</si>
  <si>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</si>
  <si>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</si>
  <si>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</si>
  <si>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</si>
  <si>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</si>
  <si>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</si>
  <si>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</si>
  <si>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</si>
  <si>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</si>
  <si>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</si>
  <si>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</si>
  <si>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</si>
  <si>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</si>
  <si>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</si>
  <si>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</si>
  <si>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</si>
  <si>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</si>
  <si>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</si>
  <si>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</si>
  <si>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</si>
  <si>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</si>
  <si>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</si>
  <si>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</si>
  <si>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</si>
  <si>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</si>
  <si>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</si>
  <si>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</si>
  <si>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</si>
  <si>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</si>
  <si>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</si>
  <si>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</si>
  <si>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</si>
  <si>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</si>
  <si>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</si>
  <si>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</si>
  <si>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</si>
  <si>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</si>
  <si>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</si>
  <si>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</si>
  <si>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</si>
  <si>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</si>
  <si>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</si>
  <si>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</si>
  <si>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</si>
  <si>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</si>
  <si>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</si>
  <si>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</si>
  <si>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</si>
  <si>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</si>
  <si>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</si>
  <si>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</si>
  <si>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</si>
  <si>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</si>
  <si>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</si>
  <si>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</si>
  <si>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</si>
  <si>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</si>
  <si>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</si>
  <si>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</si>
  <si>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</si>
  <si>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</si>
  <si>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</si>
  <si>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</si>
  <si>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</si>
  <si>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</si>
  <si>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</si>
  <si>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</si>
  <si>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</si>
  <si>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</si>
  <si>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</si>
  <si>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</si>
  <si>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</si>
  <si>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</si>
  <si>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</si>
  <si>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</si>
  <si>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</si>
  <si>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</si>
  <si>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</si>
  <si>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</si>
  <si>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</si>
  <si>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</si>
  <si>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</si>
  <si>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</si>
  <si>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</si>
  <si>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</si>
  <si>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</si>
  <si>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</si>
  <si>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</si>
  <si>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</si>
  <si>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</si>
  <si>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</si>
  <si>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</si>
  <si>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</si>
  <si>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</si>
  <si>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</si>
  <si>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</si>
  <si>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</si>
  <si>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</si>
  <si>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</si>
  <si>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</si>
  <si>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</si>
  <si>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</si>
  <si>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</si>
  <si>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</si>
  <si>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</si>
  <si>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</si>
  <si>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</si>
  <si>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</si>
  <si>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</si>
  <si>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</si>
  <si>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</si>
  <si>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</si>
  <si>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</si>
  <si>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</si>
  <si>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</si>
  <si>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</si>
  <si>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</si>
  <si>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</si>
  <si>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</si>
  <si>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</si>
  <si>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</si>
  <si>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</si>
  <si>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</si>
  <si>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</si>
  <si>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</si>
  <si>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</si>
  <si>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</si>
  <si>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</si>
  <si>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</si>
  <si>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</si>
  <si>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</si>
  <si>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</si>
  <si>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</si>
  <si>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</si>
  <si>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</si>
  <si>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</si>
  <si>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</si>
  <si>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</si>
  <si>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</si>
  <si>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</si>
  <si>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</si>
  <si>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</si>
  <si>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</si>
  <si>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</si>
  <si>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</si>
  <si>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</si>
  <si>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</si>
  <si>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</si>
  <si>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</si>
  <si>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</si>
  <si>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</si>
  <si>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</si>
  <si>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</si>
  <si>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</si>
  <si>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</si>
  <si>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</si>
  <si>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</si>
  <si>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</si>
  <si>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</si>
  <si>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</si>
  <si>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</si>
  <si>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</si>
  <si>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</si>
  <si>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</si>
  <si>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</si>
  <si>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</si>
  <si>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</si>
  <si>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</si>
  <si>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</si>
  <si>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</si>
  <si>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</si>
  <si>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</si>
  <si>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</si>
  <si>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</si>
  <si>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</si>
  <si>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</si>
  <si>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</si>
  <si>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</si>
  <si>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</si>
  <si>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</si>
  <si>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</si>
  <si>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</si>
  <si>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</si>
  <si>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</si>
  <si>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</si>
  <si>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</si>
  <si>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</si>
  <si>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</si>
  <si>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</si>
  <si>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</si>
  <si>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</si>
  <si>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</si>
  <si>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</si>
  <si>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</si>
  <si>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</si>
  <si>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</si>
  <si>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</si>
  <si>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</si>
  <si>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</si>
  <si>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</si>
  <si>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</si>
  <si>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</si>
  <si>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</si>
  <si>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</si>
  <si>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</si>
  <si>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</si>
  <si>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</si>
  <si>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</si>
  <si>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</si>
  <si>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</si>
  <si>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</si>
  <si>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</si>
  <si>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</si>
  <si>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</si>
  <si>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</si>
  <si>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</si>
  <si>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</si>
  <si>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</si>
  <si>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</si>
  <si>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</si>
  <si>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</si>
  <si>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</si>
  <si>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</si>
  <si>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</si>
  <si>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</si>
  <si>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</si>
  <si>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</si>
  <si>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</si>
  <si>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</si>
  <si>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</si>
  <si>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</si>
  <si>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</si>
  <si>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</si>
  <si>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</si>
  <si>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</si>
  <si>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</si>
  <si>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</si>
  <si>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</si>
  <si>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</si>
  <si>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</si>
  <si>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</si>
  <si>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</si>
  <si>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</si>
  <si>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</si>
  <si>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</si>
  <si>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</si>
  <si>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</si>
  <si>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</si>
  <si>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</si>
  <si>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</si>
  <si>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</si>
  <si>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</si>
  <si>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</si>
  <si>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</si>
  <si>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</si>
  <si>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</si>
  <si>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</si>
  <si>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</si>
  <si>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</si>
  <si>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</si>
  <si>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</si>
  <si>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</si>
  <si>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</si>
  <si>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</si>
  <si>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</si>
  <si>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</si>
  <si>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</si>
  <si>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</si>
  <si>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</si>
  <si>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</si>
  <si>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</si>
  <si>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</si>
  <si>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</si>
  <si>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</si>
  <si>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</si>
  <si>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</si>
  <si>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</si>
  <si>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</si>
  <si>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</si>
  <si>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</si>
  <si>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</si>
  <si>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</si>
  <si>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</si>
  <si>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</si>
  <si>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</si>
  <si>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</si>
  <si>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</si>
  <si>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</si>
  <si>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</si>
  <si>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</si>
  <si>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</si>
  <si>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</si>
  <si>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</si>
  <si>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</si>
  <si>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</si>
  <si>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</si>
  <si>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</si>
  <si>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</si>
  <si>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</si>
  <si>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</si>
  <si>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</si>
  <si>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</si>
  <si>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</si>
  <si>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</si>
  <si>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</si>
  <si>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</si>
  <si>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</si>
  <si>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</si>
  <si>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</si>
  <si>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</si>
  <si>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</si>
  <si>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</si>
  <si>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</si>
  <si>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</si>
  <si>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</si>
  <si>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</si>
  <si>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</si>
  <si>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</si>
  <si>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</si>
  <si>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</si>
  <si>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</si>
  <si>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</si>
  <si>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</si>
  <si>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</si>
  <si>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</si>
  <si>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</si>
  <si>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</si>
  <si>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</si>
  <si>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</si>
  <si>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</si>
  <si>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</si>
  <si>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</si>
  <si>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</si>
  <si>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</si>
  <si>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</si>
  <si>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</si>
  <si>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</si>
  <si>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</si>
  <si>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</si>
  <si>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</si>
  <si>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</si>
  <si>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</si>
  <si>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</si>
  <si>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</si>
  <si>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</si>
  <si>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</si>
  <si>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</si>
  <si>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</si>
  <si>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</si>
  <si>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</si>
  <si>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</si>
  <si>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</si>
  <si>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</si>
  <si>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</si>
  <si>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</si>
  <si>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</si>
  <si>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</si>
  <si>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</si>
  <si>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</si>
  <si>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</si>
  <si>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</si>
  <si>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</si>
  <si>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</si>
  <si>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</si>
  <si>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</si>
  <si>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</si>
  <si>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</si>
  <si>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</si>
  <si>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</si>
  <si>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</si>
  <si>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</si>
  <si>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</si>
  <si>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</si>
  <si>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</si>
  <si>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</si>
  <si>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</si>
  <si>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</si>
  <si>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</si>
  <si>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</si>
  <si>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</si>
  <si>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</si>
  <si>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</si>
  <si>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</si>
  <si>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</si>
  <si>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</si>
  <si>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</si>
  <si>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</si>
  <si>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</si>
  <si>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</si>
  <si>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</si>
  <si>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</si>
  <si>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</si>
  <si>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</si>
  <si>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</si>
  <si>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</si>
  <si>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</si>
  <si>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</si>
  <si>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</si>
  <si>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</si>
  <si>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</si>
  <si>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</si>
  <si>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</si>
  <si>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</si>
  <si>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</si>
  <si>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</si>
  <si>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</si>
  <si>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</si>
  <si>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</si>
  <si>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</si>
  <si>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</si>
  <si>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</si>
  <si>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</si>
  <si>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</si>
  <si>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</si>
  <si>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</si>
  <si>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</si>
  <si>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</si>
  <si>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</si>
  <si>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</si>
  <si>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</si>
  <si>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</si>
  <si>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</si>
  <si>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</si>
  <si>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</si>
  <si>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</si>
  <si>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</si>
  <si>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</si>
  <si>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</si>
  <si>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</si>
  <si>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</si>
  <si>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</si>
  <si>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</si>
  <si>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</si>
  <si>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</si>
  <si>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</si>
  <si>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</si>
  <si>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</si>
  <si>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</si>
  <si>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</si>
  <si>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</si>
  <si>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</si>
  <si>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</si>
  <si>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</si>
  <si>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</si>
  <si>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</si>
  <si>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</si>
  <si>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</si>
  <si>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</si>
  <si>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</si>
  <si>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</si>
  <si>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</si>
  <si>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</si>
  <si>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</si>
  <si>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</si>
  <si>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</si>
  <si>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</si>
  <si>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</si>
  <si>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</si>
  <si>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</si>
  <si>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</si>
  <si>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</si>
  <si>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</si>
  <si>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</si>
  <si>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</si>
  <si>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</si>
  <si>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</si>
  <si>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</si>
  <si>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</si>
  <si>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</si>
  <si>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</si>
  <si>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</si>
  <si>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</si>
  <si>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</si>
  <si>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</si>
  <si>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</si>
  <si>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</si>
  <si>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</si>
  <si>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</si>
  <si>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</si>
  <si>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</si>
  <si>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</si>
  <si>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</si>
  <si>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</si>
  <si>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</si>
  <si>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</si>
  <si>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</si>
  <si>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</si>
  <si>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</si>
  <si>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</si>
  <si>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</si>
  <si>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</si>
  <si>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</si>
  <si>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</si>
  <si>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</si>
  <si>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</si>
  <si>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</si>
  <si>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</si>
  <si>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</si>
  <si>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</si>
  <si>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</si>
  <si>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</si>
  <si>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</si>
  <si>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</si>
  <si>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</si>
  <si>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</si>
  <si>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</si>
  <si>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</si>
  <si>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</si>
  <si>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</si>
  <si>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</si>
  <si>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</si>
  <si>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</si>
  <si>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</si>
  <si>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</si>
  <si>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</si>
  <si>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</si>
  <si>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</si>
  <si>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</si>
  <si>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</si>
  <si>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</si>
  <si>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</si>
  <si>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</si>
  <si>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</si>
  <si>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</si>
  <si>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</si>
  <si>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</si>
  <si>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</si>
  <si>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</si>
  <si>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</si>
  <si>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</si>
  <si>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</si>
  <si>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</si>
  <si>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</si>
  <si>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</si>
  <si>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</si>
  <si>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</si>
  <si>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</si>
  <si>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</si>
  <si>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</si>
  <si>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</si>
  <si>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</si>
  <si>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</si>
  <si>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</si>
  <si>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</si>
  <si>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</si>
  <si>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</si>
  <si>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</si>
  <si>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</si>
  <si>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</si>
  <si>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</si>
  <si>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</si>
  <si>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</si>
  <si>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</si>
  <si>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</si>
  <si>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</si>
  <si>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</si>
  <si>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</si>
  <si>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</si>
  <si>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</si>
  <si>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</si>
  <si>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</si>
  <si>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</si>
  <si>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</si>
  <si>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</si>
  <si>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</si>
  <si>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</si>
  <si>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</si>
  <si>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</si>
  <si>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</si>
  <si>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</si>
  <si>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</si>
  <si>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</si>
  <si>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</si>
  <si>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</si>
  <si>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</si>
  <si>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</si>
  <si>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</si>
  <si>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</si>
  <si>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</si>
  <si>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</si>
  <si>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</si>
  <si>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</si>
  <si>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</si>
  <si>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</si>
  <si>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</si>
  <si>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</si>
  <si>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</si>
  <si>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</si>
  <si>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</si>
  <si>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</si>
  <si>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</si>
  <si>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</si>
  <si>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</si>
  <si>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</si>
  <si>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</si>
  <si>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</si>
  <si>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</si>
  <si>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</si>
  <si>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</si>
  <si>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</si>
  <si>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</si>
  <si>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</si>
  <si>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</si>
  <si>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</si>
  <si>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</si>
  <si>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</si>
  <si>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</si>
  <si>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</si>
  <si>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</si>
  <si>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</si>
  <si>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</si>
  <si>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</si>
  <si>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</si>
  <si>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</si>
  <si>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</si>
  <si>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</si>
  <si>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</si>
  <si>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</si>
  <si>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</si>
  <si>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</si>
  <si>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</si>
  <si>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</si>
  <si>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</si>
  <si>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</si>
  <si>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</si>
  <si>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</si>
  <si>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</si>
  <si>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</si>
  <si>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</si>
  <si>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</si>
  <si>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</si>
  <si>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</si>
  <si>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</si>
  <si>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</si>
  <si>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</si>
  <si>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</si>
  <si>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</si>
  <si>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</si>
  <si>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</si>
  <si>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</si>
  <si>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</si>
  <si>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</si>
  <si>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</si>
  <si>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</si>
  <si>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</si>
  <si>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</si>
  <si>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</si>
  <si>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</si>
  <si>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</si>
  <si>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</si>
  <si>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</si>
  <si>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</si>
  <si>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</si>
  <si>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</si>
  <si>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</si>
  <si>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</si>
  <si>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</si>
  <si>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</si>
  <si>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</si>
  <si>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</si>
  <si>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</si>
  <si>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</si>
  <si>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</si>
  <si>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</si>
  <si>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</si>
  <si>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</si>
  <si>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</si>
  <si>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</si>
  <si>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</si>
  <si>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</si>
  <si>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</si>
  <si>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</si>
  <si>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</si>
  <si>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</si>
  <si>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</si>
  <si>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</si>
  <si>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</si>
  <si>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</si>
  <si>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</si>
  <si>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</si>
  <si>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</si>
  <si>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</si>
  <si>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</si>
  <si>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</si>
  <si>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</si>
  <si>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</si>
  <si>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</si>
  <si>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</si>
  <si>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</si>
  <si>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</si>
  <si>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</si>
  <si>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</si>
  <si>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</si>
  <si>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</si>
  <si>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</si>
  <si>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</si>
  <si>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</si>
  <si>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</si>
  <si>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</si>
  <si>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</si>
  <si>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</si>
  <si>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</si>
  <si>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</si>
  <si>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</si>
  <si>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</si>
  <si>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</si>
  <si>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</si>
  <si>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</si>
  <si>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</si>
  <si>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</si>
  <si>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</si>
  <si>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</si>
  <si>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</si>
  <si>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</si>
  <si>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</si>
  <si>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</si>
  <si>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</si>
  <si>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</si>
  <si>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</si>
  <si>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</si>
  <si>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</si>
  <si>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</si>
  <si>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</si>
  <si>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</si>
  <si>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</si>
  <si>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</si>
  <si>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</si>
  <si>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</si>
  <si>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</si>
  <si>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</si>
  <si>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</si>
  <si>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</si>
  <si>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</si>
  <si>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</si>
  <si>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</si>
  <si>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</si>
  <si>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</si>
  <si>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</si>
  <si>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</si>
  <si>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</si>
  <si>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</si>
  <si>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</si>
  <si>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</si>
  <si>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</si>
  <si>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</si>
  <si>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</si>
  <si>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</si>
  <si>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</si>
  <si>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</si>
  <si>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</si>
  <si>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</si>
  <si>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</si>
  <si>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</si>
  <si>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</si>
  <si>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</si>
  <si>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</si>
  <si>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</si>
  <si>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</si>
  <si>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</si>
  <si>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</si>
  <si>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</si>
  <si>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</si>
  <si>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</si>
  <si>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</si>
  <si>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</si>
  <si>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</si>
  <si>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</si>
  <si>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</si>
  <si>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</si>
  <si>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</si>
  <si>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</si>
  <si>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</si>
  <si>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</si>
  <si>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</si>
  <si>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</si>
  <si>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</si>
  <si>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</si>
  <si>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</si>
  <si>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</si>
  <si>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</si>
  <si>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</si>
  <si>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</si>
  <si>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</si>
  <si>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</si>
  <si>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</si>
  <si>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</si>
  <si>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</si>
  <si>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</si>
  <si>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</si>
  <si>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</si>
  <si>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</si>
  <si>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</si>
  <si>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</si>
  <si>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</si>
  <si>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</si>
  <si>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</si>
  <si>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</si>
  <si>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</si>
  <si>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</si>
  <si>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</si>
  <si>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</si>
  <si>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</si>
  <si>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</si>
  <si>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</si>
  <si>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</si>
  <si>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</si>
  <si>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</si>
  <si>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</si>
  <si>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</si>
  <si>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</si>
  <si>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</si>
  <si>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</si>
  <si>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</si>
  <si>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</si>
  <si>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</si>
  <si>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</si>
  <si>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</si>
  <si>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</si>
  <si>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</si>
  <si>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</si>
  <si>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</si>
  <si>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</si>
  <si>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</si>
  <si>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</si>
  <si>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</si>
  <si>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</si>
  <si>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</si>
  <si>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</si>
  <si>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</si>
  <si>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</si>
  <si>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</si>
  <si>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</si>
  <si>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</si>
  <si>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</si>
  <si>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</si>
  <si>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</si>
  <si>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</si>
  <si>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</si>
  <si>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</si>
  <si>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</si>
  <si>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</si>
  <si>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</si>
  <si>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</si>
  <si>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</si>
  <si>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</si>
  <si>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</si>
  <si>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</si>
  <si>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</si>
  <si>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</si>
  <si>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</si>
  <si>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</si>
  <si>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</si>
  <si>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</si>
  <si>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</si>
  <si>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</si>
  <si>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</si>
  <si>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</si>
  <si>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</si>
  <si>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</si>
  <si>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</si>
  <si>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</si>
  <si>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</si>
  <si>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</si>
  <si>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</si>
  <si>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</si>
  <si>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</si>
  <si>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</si>
  <si>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</si>
  <si>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</si>
  <si>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</si>
  <si>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</si>
  <si>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</si>
  <si>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</si>
  <si>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</si>
  <si>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</si>
  <si>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</si>
  <si>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</si>
  <si>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</si>
  <si>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</si>
  <si>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</si>
  <si>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</si>
  <si>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</si>
  <si>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</si>
  <si>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</si>
  <si>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</si>
  <si>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</si>
  <si>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</si>
  <si>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</si>
  <si>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</si>
  <si>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</si>
  <si>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</si>
  <si>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</si>
  <si>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</si>
  <si>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</si>
  <si>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</si>
  <si>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</si>
  <si>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</si>
  <si>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</si>
  <si>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</si>
  <si>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</si>
  <si>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</si>
  <si>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</si>
  <si>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</si>
  <si>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</si>
  <si>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</si>
  <si>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</si>
  <si>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</si>
  <si>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</si>
  <si>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</si>
  <si>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</si>
  <si>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</si>
  <si>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</si>
  <si>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</si>
  <si>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</si>
  <si>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</si>
  <si>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</si>
  <si>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</si>
  <si>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</si>
  <si>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</si>
  <si>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</si>
  <si>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</si>
  <si>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</si>
  <si>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</si>
  <si>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</si>
  <si>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</si>
  <si>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</si>
  <si>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</si>
  <si>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</si>
  <si>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</si>
  <si>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</si>
  <si>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</si>
  <si>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</si>
  <si>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</si>
  <si>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</si>
  <si>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</si>
  <si>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</si>
  <si>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</si>
  <si>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</si>
  <si>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</si>
  <si>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</si>
  <si>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</si>
  <si>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</si>
  <si>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</si>
  <si>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</si>
  <si>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</si>
  <si>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</si>
  <si>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</si>
  <si>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</si>
  <si>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</si>
  <si>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</si>
  <si>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</si>
  <si>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</si>
  <si>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</si>
  <si>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</si>
  <si>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</si>
  <si>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</si>
  <si>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</si>
  <si>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</si>
  <si>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</si>
  <si>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</si>
  <si>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</si>
  <si>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</si>
  <si>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</si>
  <si>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</si>
  <si>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</si>
  <si>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</si>
  <si>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</si>
  <si>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</si>
  <si>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</si>
  <si>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</si>
  <si>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</si>
  <si>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</si>
  <si>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</si>
  <si>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</si>
  <si>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</si>
  <si>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</si>
  <si>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</si>
  <si>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</si>
  <si>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</si>
  <si>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</si>
  <si>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</si>
  <si>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</si>
  <si>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</si>
  <si>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</si>
  <si>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</si>
  <si>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</si>
  <si>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</si>
  <si>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</si>
  <si>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</si>
  <si>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</si>
  <si>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</si>
  <si>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</si>
  <si>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</si>
  <si>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</si>
  <si>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</si>
  <si>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</si>
  <si>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</si>
  <si>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</si>
  <si>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</si>
  <si>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</si>
  <si>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</si>
  <si>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</si>
  <si>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</si>
  <si>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</si>
  <si>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</si>
  <si>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</si>
  <si>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</si>
  <si>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</si>
  <si>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</si>
  <si>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</si>
  <si>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</si>
  <si>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</si>
  <si>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</si>
  <si>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</si>
  <si>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</si>
  <si>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</si>
  <si>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</si>
  <si>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</si>
  <si>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</si>
  <si>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</si>
  <si>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</si>
  <si>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</si>
  <si>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</si>
  <si>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</si>
  <si>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</si>
  <si>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</si>
  <si>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</si>
  <si>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</si>
  <si>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</si>
  <si>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</si>
  <si>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</si>
  <si>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</si>
  <si>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</si>
  <si>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</si>
  <si>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</si>
  <si>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</si>
  <si>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</si>
  <si>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</si>
  <si>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</si>
  <si>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</si>
  <si>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</si>
  <si>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</si>
  <si>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</si>
  <si>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</si>
  <si>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</si>
  <si>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</si>
  <si>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</si>
  <si>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</si>
  <si>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</si>
  <si>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</si>
  <si>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</si>
  <si>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</si>
  <si>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</si>
  <si>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</si>
  <si>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</si>
  <si>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</si>
  <si>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</si>
  <si>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</si>
  <si>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</si>
  <si>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</si>
  <si>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</si>
  <si>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</si>
  <si>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</si>
  <si>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</si>
  <si>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</si>
  <si>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</si>
  <si>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</si>
  <si>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</si>
  <si>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</si>
  <si>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</si>
  <si>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</si>
  <si>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</si>
  <si>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</si>
  <si>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</si>
  <si>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</si>
  <si>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</si>
  <si>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</si>
  <si>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</si>
  <si>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</si>
  <si>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</si>
  <si>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</si>
  <si>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</si>
  <si>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</si>
  <si>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</si>
  <si>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</si>
  <si>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</si>
  <si>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</si>
  <si>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</si>
  <si>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</si>
  <si>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</si>
  <si>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</si>
  <si>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</si>
  <si>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</si>
  <si>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</si>
  <si>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</si>
  <si>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</si>
  <si>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</si>
  <si>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</si>
  <si>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</si>
  <si>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</si>
  <si>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</si>
  <si>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</si>
  <si>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</si>
  <si>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</si>
  <si>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</si>
  <si>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</si>
  <si>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</si>
  <si>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</si>
  <si>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</si>
  <si>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</si>
  <si>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</si>
  <si>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</si>
  <si>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</si>
  <si>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</si>
  <si>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</si>
  <si>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</si>
  <si>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</si>
  <si>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</si>
  <si>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</si>
  <si>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</si>
  <si>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</si>
  <si>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</si>
  <si>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</si>
  <si>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</si>
  <si>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</si>
  <si>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</si>
  <si>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</si>
  <si>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</si>
  <si>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</si>
  <si>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</si>
  <si>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</si>
  <si>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</si>
  <si>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</si>
  <si>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</si>
  <si>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</si>
  <si>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</si>
  <si>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</si>
  <si>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</si>
  <si>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</si>
  <si>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</si>
  <si>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</si>
  <si>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</si>
  <si>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</si>
  <si>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</si>
  <si>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</si>
  <si>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</si>
  <si>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</si>
  <si>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</si>
  <si>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</si>
  <si>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</si>
  <si>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</si>
  <si>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</si>
  <si>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</si>
  <si>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</si>
  <si>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</si>
  <si>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</si>
  <si>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</si>
  <si>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</si>
  <si>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</si>
  <si>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</si>
  <si>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</si>
  <si>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</si>
  <si>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</si>
  <si>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</si>
  <si>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</si>
  <si>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</si>
  <si>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</si>
  <si>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</si>
  <si>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</si>
  <si>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</si>
  <si>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</si>
  <si>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</si>
  <si>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</si>
  <si>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</si>
  <si>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</si>
  <si>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</si>
  <si>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</si>
  <si>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</si>
  <si>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</si>
  <si>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</si>
  <si>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</si>
  <si>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</si>
  <si>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</si>
  <si>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</si>
  <si>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</si>
  <si>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</si>
  <si>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</si>
  <si>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</si>
  <si>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</si>
  <si>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</si>
  <si>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</si>
  <si>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</si>
  <si>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</si>
  <si>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</si>
  <si>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</si>
  <si>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</si>
  <si>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</si>
  <si>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</si>
  <si>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</si>
  <si>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</si>
  <si>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</si>
  <si>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</si>
  <si>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</si>
  <si>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</si>
  <si>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</si>
  <si>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</si>
  <si>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</si>
  <si>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</si>
  <si>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</si>
  <si>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</si>
  <si>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</si>
  <si>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</si>
  <si>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</si>
  <si>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</si>
  <si>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</si>
  <si>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</si>
  <si>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</si>
  <si>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</si>
  <si>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</si>
  <si>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</si>
  <si>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</si>
  <si>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</si>
  <si>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</si>
  <si>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</si>
  <si>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</si>
  <si>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</si>
  <si>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</si>
  <si>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</si>
  <si>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</si>
  <si>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</si>
  <si>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</si>
  <si>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</si>
  <si>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</si>
  <si>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</si>
  <si>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</si>
  <si>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</si>
  <si>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</si>
  <si>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</si>
  <si>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</si>
  <si>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</si>
  <si>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</si>
  <si>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</si>
  <si>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</si>
  <si>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</si>
  <si>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</si>
  <si>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</si>
  <si>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</si>
  <si>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</si>
  <si>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</si>
  <si>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</si>
  <si>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</si>
  <si>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</si>
  <si>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</si>
  <si>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</si>
  <si>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</si>
  <si>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</si>
  <si>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</si>
  <si>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</si>
  <si>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</si>
  <si>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</si>
  <si>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</si>
  <si>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</si>
  <si>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</si>
  <si>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</si>
  <si>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</si>
  <si>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</si>
  <si>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</si>
  <si>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</si>
  <si>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</si>
  <si>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</si>
  <si>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</si>
  <si>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</si>
  <si>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</si>
  <si>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</si>
  <si>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</si>
  <si>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</si>
  <si>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</si>
  <si>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</si>
  <si>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</si>
  <si>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</si>
  <si>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</si>
  <si>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</si>
  <si>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</si>
  <si>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</si>
  <si>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</si>
  <si>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</si>
  <si>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</si>
  <si>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</si>
  <si>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</si>
  <si>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</si>
  <si>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</si>
  <si>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</si>
  <si>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</si>
  <si>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</si>
  <si>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</si>
  <si>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</si>
  <si>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</si>
  <si>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</si>
  <si>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</si>
  <si>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</si>
  <si>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</si>
  <si>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</si>
  <si>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</si>
  <si>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</si>
  <si>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</si>
  <si>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</si>
  <si>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</si>
  <si>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</si>
  <si>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</si>
  <si>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</si>
  <si>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</si>
  <si>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</si>
  <si>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</si>
  <si>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</si>
  <si>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</si>
  <si>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</si>
  <si>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</si>
  <si>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</si>
  <si>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</si>
  <si>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</si>
  <si>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</si>
  <si>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</si>
  <si>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</si>
  <si>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</si>
  <si>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</si>
  <si>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</si>
  <si>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</si>
  <si>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</si>
  <si>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</si>
  <si>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</si>
  <si>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</si>
  <si>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</si>
  <si>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</si>
  <si>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</si>
  <si>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</si>
  <si>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</si>
  <si>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</si>
  <si>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</si>
  <si>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</si>
  <si>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</si>
  <si>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</si>
  <si>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</si>
  <si>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</si>
  <si>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</si>
  <si>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</si>
  <si>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</si>
  <si>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</si>
  <si>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</si>
  <si>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</si>
  <si>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</si>
  <si>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</si>
  <si>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</si>
  <si>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</si>
  <si>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</si>
  <si>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</si>
  <si>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</si>
  <si>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</si>
  <si>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</si>
  <si>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</si>
  <si>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</si>
  <si>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</si>
  <si>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</si>
  <si>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</si>
  <si>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</si>
  <si>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</si>
  <si>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</si>
  <si>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</si>
  <si>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</si>
  <si>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</si>
  <si>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</si>
  <si>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</si>
  <si>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</si>
  <si>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</si>
  <si>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</si>
  <si>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</si>
  <si>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</si>
  <si>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</si>
  <si>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</si>
  <si>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</si>
  <si>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</si>
  <si>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</si>
  <si>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</si>
  <si>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</si>
  <si>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</si>
  <si>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</si>
  <si>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</si>
  <si>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</si>
  <si>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</si>
  <si>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</si>
  <si>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</si>
  <si>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</si>
  <si>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</si>
  <si>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</si>
  <si>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</si>
  <si>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</si>
  <si>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</si>
  <si>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</si>
  <si>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</si>
  <si>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</si>
  <si>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</si>
  <si>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</si>
  <si>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</si>
  <si>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</si>
  <si>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</si>
  <si>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</si>
  <si>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</si>
  <si>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</si>
  <si>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</si>
  <si>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</si>
  <si>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</si>
  <si>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</si>
  <si>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</si>
  <si>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</si>
  <si>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</si>
  <si>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</si>
  <si>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</si>
  <si>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</si>
  <si>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</si>
  <si>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</si>
  <si>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</si>
  <si>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</si>
  <si>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</si>
  <si>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</si>
  <si>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</si>
  <si>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</si>
  <si>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</si>
  <si>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</si>
  <si>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</si>
  <si>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</si>
  <si>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</si>
  <si>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</si>
  <si>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</si>
  <si>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</si>
  <si>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</si>
  <si>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</si>
  <si>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</si>
  <si>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</si>
  <si>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</si>
  <si>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</si>
  <si>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</si>
  <si>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</si>
  <si>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</si>
  <si>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</si>
  <si>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</si>
  <si>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</si>
  <si>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</si>
  <si>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</si>
  <si>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</si>
  <si>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</si>
  <si>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</si>
  <si>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</si>
  <si>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</si>
  <si>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</si>
  <si>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</si>
  <si>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</si>
  <si>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</si>
  <si>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</si>
  <si>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</si>
  <si>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</si>
  <si>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</si>
  <si>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</si>
  <si>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</si>
  <si>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</si>
  <si>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</si>
  <si>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</si>
  <si>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</si>
  <si>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</si>
  <si>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</si>
  <si>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</si>
  <si>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</si>
  <si>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</si>
  <si>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</si>
  <si>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</si>
  <si>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</si>
  <si>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</si>
  <si>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</si>
  <si>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</si>
  <si>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</si>
  <si>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</si>
  <si>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</si>
  <si>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</si>
  <si>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</si>
  <si>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</si>
  <si>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</si>
  <si>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</si>
  <si>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</si>
  <si>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</si>
  <si>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</si>
  <si>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</si>
  <si>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</si>
  <si>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</si>
  <si>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</si>
  <si>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</si>
  <si>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</si>
  <si>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</si>
  <si>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</si>
  <si>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</si>
  <si>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</si>
  <si>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</si>
  <si>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</si>
  <si>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</si>
  <si>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</si>
  <si>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</si>
  <si>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</si>
  <si>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</si>
  <si>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</si>
  <si>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</si>
  <si>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</si>
  <si>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</si>
  <si>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</si>
  <si>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</si>
  <si>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</si>
  <si>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</si>
  <si>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</si>
  <si>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</si>
  <si>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</si>
  <si>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</si>
  <si>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</si>
  <si>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</si>
  <si>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</si>
  <si>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</si>
  <si>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</si>
  <si>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</si>
  <si>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</si>
  <si>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</si>
  <si>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</si>
  <si>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</si>
  <si>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</si>
  <si>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</si>
  <si>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</si>
  <si>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</si>
  <si>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</si>
  <si>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</si>
  <si>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</si>
  <si>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</si>
  <si>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</si>
  <si>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</si>
  <si>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</si>
  <si>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</si>
  <si>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</si>
  <si>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</si>
  <si>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</si>
  <si>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</si>
  <si>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</si>
  <si>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</si>
  <si>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</si>
  <si>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</si>
  <si>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</si>
  <si>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</si>
  <si>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</si>
  <si>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</si>
  <si>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</si>
  <si>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</si>
  <si>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</si>
  <si>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</si>
  <si>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</si>
  <si>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</si>
  <si>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</si>
  <si>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</si>
  <si>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</si>
  <si>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</si>
  <si>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</si>
  <si>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</si>
  <si>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</si>
  <si>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</si>
  <si>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</si>
  <si>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</si>
  <si>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</si>
  <si>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</si>
  <si>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</si>
  <si>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</si>
  <si>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</si>
  <si>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</si>
  <si>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</si>
  <si>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</si>
  <si>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</si>
  <si>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</si>
  <si>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</si>
  <si>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</si>
  <si>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</si>
  <si>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</si>
  <si>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</si>
  <si>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</si>
  <si>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</si>
  <si>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</si>
  <si>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</si>
  <si>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</si>
  <si>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</si>
  <si>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</si>
  <si>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</si>
  <si>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</si>
  <si>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</si>
  <si>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</si>
  <si>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</si>
  <si>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</si>
  <si>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</si>
  <si>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</si>
  <si>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</si>
  <si>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</si>
  <si>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</si>
  <si>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</si>
  <si>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</si>
  <si>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</si>
  <si>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</si>
  <si>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</si>
  <si>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</si>
  <si>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</si>
  <si>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</si>
  <si>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</si>
  <si>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</si>
  <si>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</si>
  <si>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</si>
  <si>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</si>
  <si>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</si>
  <si>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</si>
  <si>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</si>
  <si>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</si>
  <si>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</si>
  <si>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</si>
  <si>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</si>
  <si>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</si>
  <si>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</si>
  <si>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</si>
  <si>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</si>
  <si>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</si>
  <si>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</si>
  <si>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</si>
  <si>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</si>
  <si>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</si>
  <si>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</si>
  <si>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</si>
  <si>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</si>
  <si>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</si>
  <si>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</si>
  <si>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</si>
  <si>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</si>
  <si>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</si>
  <si>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</si>
  <si>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</si>
  <si>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</si>
  <si>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</si>
  <si>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</si>
  <si>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</si>
  <si>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</si>
  <si>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</si>
  <si>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</si>
  <si>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</si>
  <si>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</si>
  <si>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</si>
  <si>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</si>
  <si>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</si>
  <si>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</si>
  <si>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</si>
  <si>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</si>
  <si>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</si>
  <si>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</si>
  <si>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</si>
  <si>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</si>
  <si>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</si>
  <si>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</si>
  <si>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</si>
  <si>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</si>
  <si>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</si>
  <si>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</si>
  <si>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</si>
  <si>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</si>
  <si>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</si>
  <si>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</si>
  <si>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</si>
  <si>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</si>
  <si>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</si>
  <si>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</si>
  <si>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</si>
  <si>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</si>
  <si>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</si>
  <si>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</si>
  <si>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</si>
  <si>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</si>
  <si>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</si>
  <si>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</si>
  <si>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</si>
  <si>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</si>
  <si>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</si>
  <si>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</si>
  <si>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</si>
  <si>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</si>
  <si>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</si>
  <si>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</si>
  <si>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</si>
  <si>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</si>
  <si>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</si>
  <si>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</si>
  <si>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</si>
  <si>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</si>
  <si>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See Hardwick Twp.</t>
  </si>
  <si>
    <t>Toms River Township</t>
  </si>
  <si>
    <t>Square feet of nonresidential construction reported on certificates of occupancy, February 2007</t>
  </si>
  <si>
    <t>Source: New Jersey Department of Community Affairs, 4/9/07</t>
  </si>
  <si>
    <t>Office square feet certified, February 2007</t>
  </si>
  <si>
    <t>February</t>
  </si>
  <si>
    <t>January-February</t>
  </si>
  <si>
    <t>Retail square feet certified, February 2007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</si>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</sst>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1739</v>
      </c>
    </row>
    <row r="2" ht="15">
      <c r="A2" s="15" t="str">
        <f>nr_co!A2</f>
        <v>Source: New Jersey Department of Community Affairs, 4/9/07</v>
      </c>
    </row>
    <row r="4" spans="2:7" ht="15">
      <c r="B4" s="45" t="str">
        <f>certoff!B4</f>
        <v>February</v>
      </c>
      <c r="C4" s="45"/>
      <c r="D4" s="45"/>
      <c r="E4" s="45" t="str">
        <f>certoff!E4</f>
        <v>January-February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</row>
    <row r="8" spans="1:7" ht="15">
      <c r="A8" s="28" t="s">
        <v>1194</v>
      </c>
      <c r="B8" s="36">
        <v>1680</v>
      </c>
      <c r="C8" s="36">
        <v>1680</v>
      </c>
      <c r="D8" s="36">
        <v>0</v>
      </c>
      <c r="E8" s="36">
        <v>1680</v>
      </c>
      <c r="F8" s="36">
        <v>1680</v>
      </c>
      <c r="G8" s="36">
        <v>0</v>
      </c>
    </row>
    <row r="9" spans="1:7" ht="15">
      <c r="A9" s="28" t="s">
        <v>1405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ht="15">
      <c r="A10" s="28" t="s">
        <v>1525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ht="15">
      <c r="A11" s="28" t="s">
        <v>1637</v>
      </c>
      <c r="B11" s="36">
        <v>3402</v>
      </c>
      <c r="C11" s="36">
        <v>3402</v>
      </c>
      <c r="D11" s="36">
        <v>0</v>
      </c>
      <c r="E11" s="36">
        <v>16835</v>
      </c>
      <c r="F11" s="36">
        <v>16835</v>
      </c>
      <c r="G11" s="36">
        <v>0</v>
      </c>
    </row>
    <row r="12" spans="1:7" ht="15">
      <c r="A12" s="28" t="s">
        <v>1686</v>
      </c>
      <c r="B12" s="36">
        <v>0</v>
      </c>
      <c r="C12" s="36">
        <v>0</v>
      </c>
      <c r="D12" s="36">
        <v>0</v>
      </c>
      <c r="E12" s="36">
        <v>25997</v>
      </c>
      <c r="F12" s="36">
        <v>25997</v>
      </c>
      <c r="G12" s="36">
        <v>0</v>
      </c>
    </row>
    <row r="13" spans="1:7" ht="15">
      <c r="A13" s="28" t="s">
        <v>3</v>
      </c>
      <c r="B13" s="36">
        <v>0</v>
      </c>
      <c r="C13" s="36">
        <v>0</v>
      </c>
      <c r="D13" s="36">
        <v>0</v>
      </c>
      <c r="E13" s="36">
        <v>18804</v>
      </c>
      <c r="F13" s="36">
        <v>18804</v>
      </c>
      <c r="G13" s="36">
        <v>0</v>
      </c>
    </row>
    <row r="14" spans="1:7" ht="15">
      <c r="A14" s="28" t="s">
        <v>68</v>
      </c>
      <c r="B14" s="36">
        <v>0</v>
      </c>
      <c r="C14" s="36">
        <v>0</v>
      </c>
      <c r="D14" s="36">
        <v>0</v>
      </c>
      <c r="E14" s="36">
        <v>7500</v>
      </c>
      <c r="F14" s="36">
        <v>0</v>
      </c>
      <c r="G14" s="36">
        <v>7500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15">
      <c r="A16" s="28" t="s">
        <v>176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5">
      <c r="A17" s="28" t="s">
        <v>254</v>
      </c>
      <c r="B17" s="36">
        <v>0</v>
      </c>
      <c r="C17" s="36">
        <v>0</v>
      </c>
      <c r="D17" s="36">
        <v>0</v>
      </c>
      <c r="E17" s="36">
        <v>13392</v>
      </c>
      <c r="F17" s="36">
        <v>0</v>
      </c>
      <c r="G17" s="36">
        <v>13392</v>
      </c>
    </row>
    <row r="18" spans="1:7" ht="15">
      <c r="A18" s="28" t="s">
        <v>290</v>
      </c>
      <c r="B18" s="36">
        <v>0</v>
      </c>
      <c r="C18" s="36">
        <v>0</v>
      </c>
      <c r="D18" s="36">
        <v>0</v>
      </c>
      <c r="E18" s="36">
        <v>16996</v>
      </c>
      <c r="F18" s="36">
        <v>16876</v>
      </c>
      <c r="G18" s="36">
        <v>120</v>
      </c>
    </row>
    <row r="19" spans="1:7" ht="15">
      <c r="A19" s="28" t="s">
        <v>364</v>
      </c>
      <c r="B19" s="36">
        <v>11050</v>
      </c>
      <c r="C19" s="36">
        <v>11050</v>
      </c>
      <c r="D19" s="36">
        <v>0</v>
      </c>
      <c r="E19" s="36">
        <v>16963</v>
      </c>
      <c r="F19" s="36">
        <v>16963</v>
      </c>
      <c r="G19" s="36">
        <v>0</v>
      </c>
    </row>
    <row r="20" spans="1:7" ht="15">
      <c r="A20" s="28" t="s">
        <v>524</v>
      </c>
      <c r="B20" s="36">
        <v>27736</v>
      </c>
      <c r="C20" s="36">
        <v>27736</v>
      </c>
      <c r="D20" s="36">
        <v>0</v>
      </c>
      <c r="E20" s="36">
        <v>30561</v>
      </c>
      <c r="F20" s="36">
        <v>30561</v>
      </c>
      <c r="G20" s="36">
        <v>0</v>
      </c>
    </row>
    <row r="21" spans="1:7" ht="15">
      <c r="A21" s="28" t="s">
        <v>641</v>
      </c>
      <c r="B21" s="36">
        <v>28505</v>
      </c>
      <c r="C21" s="36">
        <v>6446</v>
      </c>
      <c r="D21" s="36">
        <v>22059</v>
      </c>
      <c r="E21" s="36">
        <v>148549</v>
      </c>
      <c r="F21" s="36">
        <v>126350</v>
      </c>
      <c r="G21" s="36">
        <v>22199</v>
      </c>
    </row>
    <row r="22" spans="1:7" ht="15">
      <c r="A22" s="28" t="s">
        <v>739</v>
      </c>
      <c r="B22" s="36">
        <v>8680</v>
      </c>
      <c r="C22" s="36">
        <v>8680</v>
      </c>
      <c r="D22" s="36">
        <v>0</v>
      </c>
      <c r="E22" s="36">
        <v>8815</v>
      </c>
      <c r="F22" s="36">
        <v>8680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8355</v>
      </c>
      <c r="C24" s="36">
        <v>8355</v>
      </c>
      <c r="D24" s="36">
        <v>0</v>
      </c>
      <c r="E24" s="36">
        <v>35959</v>
      </c>
      <c r="F24" s="36">
        <v>35959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3600</v>
      </c>
      <c r="F25" s="36">
        <v>0</v>
      </c>
      <c r="G25" s="36">
        <v>3600</v>
      </c>
    </row>
    <row r="26" spans="1:7" ht="15">
      <c r="A26" s="28" t="s">
        <v>999</v>
      </c>
      <c r="B26" s="36">
        <v>0</v>
      </c>
      <c r="C26" s="36">
        <v>0</v>
      </c>
      <c r="D26" s="36">
        <v>0</v>
      </c>
      <c r="E26" s="36">
        <v>2606</v>
      </c>
      <c r="F26" s="36">
        <v>0</v>
      </c>
      <c r="G26" s="36">
        <v>2606</v>
      </c>
    </row>
    <row r="27" spans="1:7" ht="15">
      <c r="A27" s="28" t="s">
        <v>1064</v>
      </c>
      <c r="B27" s="36">
        <v>9130</v>
      </c>
      <c r="C27" s="36">
        <v>9130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29">
        <f aca="true" t="shared" si="0" ref="B29:G29">SUM(B7:B28)</f>
        <v>98538</v>
      </c>
      <c r="C29" s="29">
        <f t="shared" si="0"/>
        <v>76479</v>
      </c>
      <c r="D29" s="29">
        <f t="shared" si="0"/>
        <v>22059</v>
      </c>
      <c r="E29" s="29">
        <f t="shared" si="0"/>
        <v>357405</v>
      </c>
      <c r="F29" s="29">
        <f t="shared" si="0"/>
        <v>307853</v>
      </c>
      <c r="G29" s="29">
        <f t="shared" si="0"/>
        <v>49552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1736</v>
      </c>
    </row>
    <row r="2" ht="15">
      <c r="A2" s="15" t="str">
        <f>nr_co!A2</f>
        <v>Source: New Jersey Department of Community Affairs, 4/9/07</v>
      </c>
    </row>
    <row r="4" spans="2:7" ht="15">
      <c r="B4" s="45" t="s">
        <v>1737</v>
      </c>
      <c r="C4" s="45"/>
      <c r="D4" s="45"/>
      <c r="E4" s="45" t="s">
        <v>1738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2" ht="15.75" thickTop="1">
      <c r="A7" s="28" t="s">
        <v>1124</v>
      </c>
      <c r="B7" s="36">
        <v>1430</v>
      </c>
      <c r="C7" s="36">
        <v>1430</v>
      </c>
      <c r="D7" s="36">
        <v>0</v>
      </c>
      <c r="E7" s="36">
        <v>6392</v>
      </c>
      <c r="F7" s="36">
        <v>4580</v>
      </c>
      <c r="G7" s="36">
        <v>1812</v>
      </c>
      <c r="I7" s="30"/>
      <c r="J7" s="30"/>
      <c r="K7" s="30"/>
      <c r="L7" s="30"/>
    </row>
    <row r="8" spans="1:12" ht="15">
      <c r="A8" s="28" t="s">
        <v>1194</v>
      </c>
      <c r="B8" s="36">
        <v>28803</v>
      </c>
      <c r="C8" s="36">
        <v>27203</v>
      </c>
      <c r="D8" s="36">
        <v>1600</v>
      </c>
      <c r="E8" s="36">
        <v>256324</v>
      </c>
      <c r="F8" s="36">
        <v>234433</v>
      </c>
      <c r="G8" s="36">
        <v>21891</v>
      </c>
      <c r="I8" s="30"/>
      <c r="J8" s="30"/>
      <c r="K8" s="30"/>
      <c r="L8" s="30"/>
    </row>
    <row r="9" spans="1:12" ht="15">
      <c r="A9" s="28" t="s">
        <v>1405</v>
      </c>
      <c r="B9" s="36">
        <v>25250</v>
      </c>
      <c r="C9" s="36">
        <v>25250</v>
      </c>
      <c r="D9" s="36">
        <v>0</v>
      </c>
      <c r="E9" s="36">
        <v>38471</v>
      </c>
      <c r="F9" s="36">
        <v>35063</v>
      </c>
      <c r="G9" s="36">
        <v>3408</v>
      </c>
      <c r="I9" s="30"/>
      <c r="J9" s="30"/>
      <c r="K9" s="30"/>
      <c r="L9" s="30"/>
    </row>
    <row r="10" spans="1:12" ht="15">
      <c r="A10" s="28" t="s">
        <v>1525</v>
      </c>
      <c r="B10" s="36">
        <v>6156</v>
      </c>
      <c r="C10" s="36">
        <v>5856</v>
      </c>
      <c r="D10" s="36">
        <v>300</v>
      </c>
      <c r="E10" s="36">
        <v>10056</v>
      </c>
      <c r="F10" s="36">
        <v>9756</v>
      </c>
      <c r="G10" s="36">
        <v>300</v>
      </c>
      <c r="I10" s="30"/>
      <c r="J10" s="30"/>
      <c r="K10" s="30"/>
      <c r="L10" s="30"/>
    </row>
    <row r="11" spans="1:12" ht="15">
      <c r="A11" s="28" t="s">
        <v>1637</v>
      </c>
      <c r="B11" s="36">
        <v>4306</v>
      </c>
      <c r="C11" s="36">
        <v>4306</v>
      </c>
      <c r="D11" s="36">
        <v>0</v>
      </c>
      <c r="E11" s="36">
        <v>11026</v>
      </c>
      <c r="F11" s="36">
        <v>11026</v>
      </c>
      <c r="G11" s="36">
        <v>0</v>
      </c>
      <c r="I11" s="30"/>
      <c r="J11" s="30"/>
      <c r="K11" s="30"/>
      <c r="L11" s="30"/>
    </row>
    <row r="12" spans="1:12" ht="15">
      <c r="A12" s="28" t="s">
        <v>1686</v>
      </c>
      <c r="B12" s="36">
        <v>20198</v>
      </c>
      <c r="C12" s="36">
        <v>20198</v>
      </c>
      <c r="D12" s="36">
        <v>0</v>
      </c>
      <c r="E12" s="36">
        <v>20198</v>
      </c>
      <c r="F12" s="36">
        <v>20198</v>
      </c>
      <c r="G12" s="36">
        <v>0</v>
      </c>
      <c r="I12" s="30"/>
      <c r="J12" s="30"/>
      <c r="K12" s="30"/>
      <c r="L12" s="30"/>
    </row>
    <row r="13" spans="1:12" ht="15">
      <c r="A13" s="28" t="s">
        <v>3</v>
      </c>
      <c r="B13" s="36">
        <v>10000</v>
      </c>
      <c r="C13" s="36">
        <v>10000</v>
      </c>
      <c r="D13" s="36">
        <v>0</v>
      </c>
      <c r="E13" s="36">
        <v>71441</v>
      </c>
      <c r="F13" s="36">
        <v>10760</v>
      </c>
      <c r="G13" s="36">
        <v>60681</v>
      </c>
      <c r="I13" s="30"/>
      <c r="J13" s="30"/>
      <c r="K13" s="30"/>
      <c r="L13" s="30"/>
    </row>
    <row r="14" spans="1:12" ht="15">
      <c r="A14" s="28" t="s">
        <v>68</v>
      </c>
      <c r="B14" s="36">
        <v>1384</v>
      </c>
      <c r="C14" s="36">
        <v>1384</v>
      </c>
      <c r="D14" s="36">
        <v>0</v>
      </c>
      <c r="E14" s="36">
        <v>1384</v>
      </c>
      <c r="F14" s="36">
        <v>1384</v>
      </c>
      <c r="G14" s="36">
        <v>0</v>
      </c>
      <c r="I14" s="30"/>
      <c r="J14" s="30"/>
      <c r="K14" s="30"/>
      <c r="L14" s="30"/>
    </row>
    <row r="15" spans="1:12" ht="15">
      <c r="A15" s="28" t="s">
        <v>139</v>
      </c>
      <c r="B15" s="36">
        <v>0</v>
      </c>
      <c r="C15" s="36">
        <v>0</v>
      </c>
      <c r="D15" s="36">
        <v>0</v>
      </c>
      <c r="E15" s="36">
        <v>1430</v>
      </c>
      <c r="F15" s="36">
        <v>1430</v>
      </c>
      <c r="G15" s="36">
        <v>0</v>
      </c>
      <c r="I15" s="30"/>
      <c r="J15" s="30"/>
      <c r="K15" s="30"/>
      <c r="L15" s="30"/>
    </row>
    <row r="16" spans="1:12" ht="15">
      <c r="A16" s="28" t="s">
        <v>176</v>
      </c>
      <c r="B16" s="36">
        <v>11655</v>
      </c>
      <c r="C16" s="36">
        <v>7998</v>
      </c>
      <c r="D16" s="36">
        <v>3657</v>
      </c>
      <c r="E16" s="36">
        <v>27553</v>
      </c>
      <c r="F16" s="36">
        <v>20239</v>
      </c>
      <c r="G16" s="36">
        <v>7314</v>
      </c>
      <c r="I16" s="30"/>
      <c r="J16" s="30"/>
      <c r="K16" s="30"/>
      <c r="L16" s="30"/>
    </row>
    <row r="17" spans="1:12" ht="15">
      <c r="A17" s="28" t="s">
        <v>254</v>
      </c>
      <c r="B17" s="36">
        <v>9451</v>
      </c>
      <c r="C17" s="36">
        <v>9451</v>
      </c>
      <c r="D17" s="36">
        <v>0</v>
      </c>
      <c r="E17" s="36">
        <v>16721</v>
      </c>
      <c r="F17" s="36">
        <v>14251</v>
      </c>
      <c r="G17" s="36">
        <v>2470</v>
      </c>
      <c r="I17" s="30"/>
      <c r="J17" s="30"/>
      <c r="K17" s="30"/>
      <c r="L17" s="30"/>
    </row>
    <row r="18" spans="1:12" ht="15">
      <c r="A18" s="28" t="s">
        <v>290</v>
      </c>
      <c r="B18" s="36">
        <v>41287</v>
      </c>
      <c r="C18" s="36">
        <v>40022</v>
      </c>
      <c r="D18" s="36">
        <v>1265</v>
      </c>
      <c r="E18" s="36">
        <v>174708</v>
      </c>
      <c r="F18" s="36">
        <v>170738</v>
      </c>
      <c r="G18" s="36">
        <v>3970</v>
      </c>
      <c r="I18" s="30"/>
      <c r="J18" s="30"/>
      <c r="K18" s="30"/>
      <c r="L18" s="30"/>
    </row>
    <row r="19" spans="1:12" ht="15">
      <c r="A19" s="28" t="s">
        <v>364</v>
      </c>
      <c r="B19" s="36">
        <v>23428</v>
      </c>
      <c r="C19" s="36">
        <v>22504</v>
      </c>
      <c r="D19" s="36">
        <v>924</v>
      </c>
      <c r="E19" s="36">
        <v>52957</v>
      </c>
      <c r="F19" s="36">
        <v>47237</v>
      </c>
      <c r="G19" s="36">
        <v>5720</v>
      </c>
      <c r="I19" s="30"/>
      <c r="J19" s="30"/>
      <c r="K19" s="30"/>
      <c r="L19" s="30"/>
    </row>
    <row r="20" spans="1:12" ht="15">
      <c r="A20" s="28" t="s">
        <v>524</v>
      </c>
      <c r="B20" s="36">
        <v>25482</v>
      </c>
      <c r="C20" s="36">
        <v>25034</v>
      </c>
      <c r="D20" s="36">
        <v>448</v>
      </c>
      <c r="E20" s="36">
        <v>84640</v>
      </c>
      <c r="F20" s="36">
        <v>38077</v>
      </c>
      <c r="G20" s="36">
        <v>46563</v>
      </c>
      <c r="I20" s="30"/>
      <c r="J20" s="30"/>
      <c r="K20" s="30"/>
      <c r="L20" s="30"/>
    </row>
    <row r="21" spans="1:12" ht="15">
      <c r="A21" s="28" t="s">
        <v>641</v>
      </c>
      <c r="B21" s="36">
        <v>35780</v>
      </c>
      <c r="C21" s="36">
        <v>35780</v>
      </c>
      <c r="D21" s="36">
        <v>0</v>
      </c>
      <c r="E21" s="36">
        <v>154344</v>
      </c>
      <c r="F21" s="36">
        <v>152846</v>
      </c>
      <c r="G21" s="36">
        <v>1498</v>
      </c>
      <c r="I21" s="30"/>
      <c r="J21" s="30"/>
      <c r="K21" s="30"/>
      <c r="L21" s="30"/>
    </row>
    <row r="22" spans="1:12" ht="15">
      <c r="A22" s="28" t="s">
        <v>739</v>
      </c>
      <c r="B22" s="36">
        <v>79118</v>
      </c>
      <c r="C22" s="36">
        <v>78911</v>
      </c>
      <c r="D22" s="36">
        <v>207</v>
      </c>
      <c r="E22" s="36">
        <v>108805</v>
      </c>
      <c r="F22" s="36">
        <v>84210</v>
      </c>
      <c r="G22" s="36">
        <v>24595</v>
      </c>
      <c r="I22" s="30"/>
      <c r="J22" s="30"/>
      <c r="K22" s="30"/>
      <c r="L22" s="30"/>
    </row>
    <row r="23" spans="1:12" ht="15">
      <c r="A23" s="28" t="s">
        <v>788</v>
      </c>
      <c r="B23" s="36">
        <v>0</v>
      </c>
      <c r="C23" s="36">
        <v>0</v>
      </c>
      <c r="D23" s="36">
        <v>0</v>
      </c>
      <c r="E23" s="36">
        <v>1676</v>
      </c>
      <c r="F23" s="36">
        <v>816</v>
      </c>
      <c r="G23" s="36">
        <v>860</v>
      </c>
      <c r="I23" s="30"/>
      <c r="J23" s="30"/>
      <c r="K23" s="30"/>
      <c r="L23" s="30"/>
    </row>
    <row r="24" spans="1:12" ht="15">
      <c r="A24" s="28" t="s">
        <v>839</v>
      </c>
      <c r="B24" s="36">
        <v>1414</v>
      </c>
      <c r="C24" s="36">
        <v>0</v>
      </c>
      <c r="D24" s="36">
        <v>1414</v>
      </c>
      <c r="E24" s="36">
        <v>13640</v>
      </c>
      <c r="F24" s="36">
        <v>9250</v>
      </c>
      <c r="G24" s="36">
        <v>4390</v>
      </c>
      <c r="I24" s="30"/>
      <c r="J24" s="30"/>
      <c r="K24" s="30"/>
      <c r="L24" s="30"/>
    </row>
    <row r="25" spans="1:12" ht="15">
      <c r="A25" s="28" t="s">
        <v>917</v>
      </c>
      <c r="B25" s="36">
        <v>1741</v>
      </c>
      <c r="C25" s="36">
        <v>1741</v>
      </c>
      <c r="D25" s="36">
        <v>0</v>
      </c>
      <c r="E25" s="36">
        <v>2893</v>
      </c>
      <c r="F25" s="36">
        <v>2893</v>
      </c>
      <c r="G25" s="36">
        <v>0</v>
      </c>
      <c r="I25" s="30"/>
      <c r="J25" s="30"/>
      <c r="K25" s="30"/>
      <c r="L25" s="30"/>
    </row>
    <row r="26" spans="1:12" ht="15">
      <c r="A26" s="28" t="s">
        <v>999</v>
      </c>
      <c r="B26" s="36">
        <v>1392</v>
      </c>
      <c r="C26" s="36">
        <v>0</v>
      </c>
      <c r="D26" s="36">
        <v>1392</v>
      </c>
      <c r="E26" s="36">
        <v>13513</v>
      </c>
      <c r="F26" s="36">
        <v>12121</v>
      </c>
      <c r="G26" s="36">
        <v>1392</v>
      </c>
      <c r="I26" s="30"/>
      <c r="J26" s="30"/>
      <c r="K26" s="30"/>
      <c r="L26" s="30"/>
    </row>
    <row r="27" spans="1:12" ht="15">
      <c r="A27" s="28" t="s">
        <v>1064</v>
      </c>
      <c r="B27" s="36">
        <v>30189</v>
      </c>
      <c r="C27" s="36">
        <v>30002</v>
      </c>
      <c r="D27" s="36">
        <v>187</v>
      </c>
      <c r="E27" s="36">
        <v>31661</v>
      </c>
      <c r="F27" s="36">
        <v>30002</v>
      </c>
      <c r="G27" s="36">
        <v>1659</v>
      </c>
      <c r="I27" s="30"/>
      <c r="J27" s="30"/>
      <c r="K27" s="30"/>
      <c r="L27" s="30"/>
    </row>
    <row r="28" spans="1:12" ht="15">
      <c r="A28" s="28" t="s">
        <v>865</v>
      </c>
      <c r="B28" s="36">
        <v>10726</v>
      </c>
      <c r="C28" s="36">
        <v>10726</v>
      </c>
      <c r="D28" s="36">
        <v>0</v>
      </c>
      <c r="E28" s="36">
        <v>13136</v>
      </c>
      <c r="F28" s="36">
        <v>13136</v>
      </c>
      <c r="G28" s="36">
        <v>0</v>
      </c>
      <c r="I28" s="30"/>
      <c r="J28" s="30"/>
      <c r="K28" s="30"/>
      <c r="L28" s="30"/>
    </row>
    <row r="29" spans="1:12" ht="15">
      <c r="A29" s="28" t="s">
        <v>1727</v>
      </c>
      <c r="B29" s="29">
        <f aca="true" t="shared" si="0" ref="B29:G29">SUM(B7:B28)</f>
        <v>369190</v>
      </c>
      <c r="C29" s="29">
        <f t="shared" si="0"/>
        <v>357796</v>
      </c>
      <c r="D29" s="29">
        <f t="shared" si="0"/>
        <v>11394</v>
      </c>
      <c r="E29" s="29">
        <f t="shared" si="0"/>
        <v>1112969</v>
      </c>
      <c r="F29" s="29">
        <f t="shared" si="0"/>
        <v>924446</v>
      </c>
      <c r="G29" s="29">
        <f t="shared" si="0"/>
        <v>188523</v>
      </c>
      <c r="I29" s="30"/>
      <c r="J29" s="29"/>
      <c r="K29" s="29"/>
      <c r="L29" s="29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1734</v>
      </c>
      <c r="B1"/>
      <c r="C1"/>
      <c r="D1"/>
      <c r="F1"/>
    </row>
    <row r="2" spans="1:22" s="15" customFormat="1" ht="12.75">
      <c r="A2" s="15" t="s">
        <v>1735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1430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16108</v>
      </c>
      <c r="T7" s="20">
        <f t="shared" si="0"/>
        <v>4780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28803</v>
      </c>
      <c r="G8" s="20">
        <f aca="true" t="shared" si="1" ref="G8:T8">SUM(G54:G123)</f>
        <v>1680</v>
      </c>
      <c r="H8" s="20">
        <f t="shared" si="1"/>
        <v>0</v>
      </c>
      <c r="I8" s="20">
        <f t="shared" si="1"/>
        <v>250</v>
      </c>
      <c r="J8" s="20">
        <f t="shared" si="1"/>
        <v>50529</v>
      </c>
      <c r="K8" s="20">
        <f t="shared" si="1"/>
        <v>0</v>
      </c>
      <c r="L8" s="20">
        <f t="shared" si="1"/>
        <v>0</v>
      </c>
      <c r="M8" s="20">
        <f t="shared" si="1"/>
        <v>190745</v>
      </c>
      <c r="N8" s="20">
        <f t="shared" si="1"/>
        <v>0</v>
      </c>
      <c r="O8" s="20">
        <f t="shared" si="1"/>
        <v>2800</v>
      </c>
      <c r="P8" s="20">
        <f t="shared" si="1"/>
        <v>0</v>
      </c>
      <c r="Q8" s="20">
        <f t="shared" si="1"/>
        <v>1536</v>
      </c>
      <c r="R8" s="20">
        <f t="shared" si="1"/>
        <v>0</v>
      </c>
      <c r="S8" s="20">
        <f t="shared" si="1"/>
        <v>10000</v>
      </c>
      <c r="T8" s="20">
        <f t="shared" si="1"/>
        <v>1740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25250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1590</v>
      </c>
      <c r="K9" s="20">
        <f t="shared" si="2"/>
        <v>0</v>
      </c>
      <c r="L9" s="20">
        <f t="shared" si="2"/>
        <v>0</v>
      </c>
      <c r="M9" s="20">
        <f t="shared" si="2"/>
        <v>5213</v>
      </c>
      <c r="N9" s="20">
        <f t="shared" si="2"/>
        <v>0</v>
      </c>
      <c r="O9" s="20">
        <f t="shared" si="2"/>
        <v>195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214</v>
      </c>
      <c r="T9" s="20">
        <f t="shared" si="2"/>
        <v>7886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6156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89760</v>
      </c>
      <c r="N10" s="20">
        <f t="shared" si="3"/>
        <v>0</v>
      </c>
      <c r="O10" s="20">
        <f t="shared" si="3"/>
        <v>576</v>
      </c>
      <c r="P10" s="20">
        <f t="shared" si="3"/>
        <v>0</v>
      </c>
      <c r="Q10" s="20">
        <f t="shared" si="3"/>
        <v>0</v>
      </c>
      <c r="R10" s="20">
        <f t="shared" si="3"/>
        <v>24925</v>
      </c>
      <c r="S10" s="20">
        <f t="shared" si="3"/>
        <v>18000</v>
      </c>
      <c r="T10" s="20">
        <f t="shared" si="3"/>
        <v>8943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4306</v>
      </c>
      <c r="G11" s="20">
        <f aca="true" t="shared" si="4" ref="G11:T11">SUM(G201:G216)</f>
        <v>3402</v>
      </c>
      <c r="H11" s="20">
        <f t="shared" si="4"/>
        <v>0</v>
      </c>
      <c r="I11" s="20">
        <f t="shared" si="4"/>
        <v>780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9820</v>
      </c>
      <c r="T11" s="20">
        <f t="shared" si="4"/>
        <v>6012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20198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2400</v>
      </c>
      <c r="T12" s="20">
        <f t="shared" si="5"/>
        <v>5518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10000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153077</v>
      </c>
      <c r="N13" s="20">
        <f t="shared" si="6"/>
        <v>0</v>
      </c>
      <c r="O13" s="20">
        <f t="shared" si="6"/>
        <v>10591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2223</v>
      </c>
      <c r="T13" s="20">
        <f t="shared" si="6"/>
        <v>1146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1384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2393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26061</v>
      </c>
      <c r="Q14" s="20">
        <f t="shared" si="7"/>
        <v>0</v>
      </c>
      <c r="R14" s="20">
        <f t="shared" si="7"/>
        <v>0</v>
      </c>
      <c r="S14" s="20">
        <f t="shared" si="7"/>
        <v>40550</v>
      </c>
      <c r="T14" s="20">
        <f t="shared" si="7"/>
        <v>3332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102496</v>
      </c>
      <c r="N15" s="20">
        <f t="shared" si="8"/>
        <v>1930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114697</v>
      </c>
      <c r="T15" s="20">
        <f t="shared" si="8"/>
        <v>0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11655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2152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12152</v>
      </c>
      <c r="T16" s="20">
        <f t="shared" si="9"/>
        <v>12220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9451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6120</v>
      </c>
      <c r="T17" s="20">
        <f t="shared" si="10"/>
        <v>13427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41287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96863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16033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23428</v>
      </c>
      <c r="G19" s="20">
        <f aca="true" t="shared" si="12" ref="G19:T19">SUM(G353:G405)</f>
        <v>11050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8322</v>
      </c>
      <c r="N19" s="20">
        <f t="shared" si="12"/>
        <v>0</v>
      </c>
      <c r="O19" s="20">
        <f t="shared" si="12"/>
        <v>75050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4096</v>
      </c>
      <c r="T19" s="20">
        <f t="shared" si="12"/>
        <v>18680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25482</v>
      </c>
      <c r="G20" s="20">
        <f aca="true" t="shared" si="13" ref="G20:T20">SUM(G406:G444)</f>
        <v>27736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24144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67620</v>
      </c>
      <c r="T20" s="20">
        <f t="shared" si="13"/>
        <v>8370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35780</v>
      </c>
      <c r="G21" s="20">
        <f aca="true" t="shared" si="14" ref="G21:T21">SUM(G445:G477)</f>
        <v>28505</v>
      </c>
      <c r="H21" s="20">
        <f t="shared" si="14"/>
        <v>0</v>
      </c>
      <c r="I21" s="20">
        <f t="shared" si="14"/>
        <v>0</v>
      </c>
      <c r="J21" s="20">
        <f t="shared" si="14"/>
        <v>5743</v>
      </c>
      <c r="K21" s="20">
        <f t="shared" si="14"/>
        <v>0</v>
      </c>
      <c r="L21" s="20">
        <f t="shared" si="14"/>
        <v>0</v>
      </c>
      <c r="M21" s="20">
        <f t="shared" si="14"/>
        <v>35361</v>
      </c>
      <c r="N21" s="20">
        <f t="shared" si="14"/>
        <v>0</v>
      </c>
      <c r="O21" s="20">
        <f t="shared" si="14"/>
        <v>1</v>
      </c>
      <c r="P21" s="20">
        <f t="shared" si="14"/>
        <v>8500</v>
      </c>
      <c r="Q21" s="20">
        <f t="shared" si="14"/>
        <v>0</v>
      </c>
      <c r="R21" s="20">
        <f t="shared" si="14"/>
        <v>0</v>
      </c>
      <c r="S21" s="20">
        <f t="shared" si="14"/>
        <v>10686</v>
      </c>
      <c r="T21" s="20">
        <f t="shared" si="14"/>
        <v>22968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79118</v>
      </c>
      <c r="G22" s="20">
        <f aca="true" t="shared" si="15" ref="G22:T22">SUM(G478:G493)</f>
        <v>8680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499323</v>
      </c>
      <c r="N22" s="20">
        <f t="shared" si="15"/>
        <v>0</v>
      </c>
      <c r="O22" s="20">
        <f t="shared" si="15"/>
        <v>22500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1440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4944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1414</v>
      </c>
      <c r="G24" s="20">
        <f aca="true" t="shared" si="17" ref="G24:T24">SUM(G509:G529)</f>
        <v>8355</v>
      </c>
      <c r="H24" s="20">
        <f t="shared" si="17"/>
        <v>0</v>
      </c>
      <c r="I24" s="20">
        <f t="shared" si="17"/>
        <v>0</v>
      </c>
      <c r="J24" s="20">
        <f t="shared" si="17"/>
        <v>15578</v>
      </c>
      <c r="K24" s="20">
        <f t="shared" si="17"/>
        <v>0</v>
      </c>
      <c r="L24" s="20">
        <f t="shared" si="17"/>
        <v>0</v>
      </c>
      <c r="M24" s="20">
        <f t="shared" si="17"/>
        <v>16802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192</v>
      </c>
      <c r="T24" s="20">
        <f t="shared" si="17"/>
        <v>22299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1741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17751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231</v>
      </c>
      <c r="Q25" s="20">
        <f t="shared" si="18"/>
        <v>0</v>
      </c>
      <c r="R25" s="20">
        <f t="shared" si="18"/>
        <v>785</v>
      </c>
      <c r="S25" s="20">
        <f t="shared" si="18"/>
        <v>4836</v>
      </c>
      <c r="T25" s="20">
        <f t="shared" si="18"/>
        <v>21891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1392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10508</v>
      </c>
      <c r="N26" s="20">
        <f t="shared" si="19"/>
        <v>46355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111750</v>
      </c>
      <c r="T26" s="20">
        <f t="shared" si="19"/>
        <v>961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30189</v>
      </c>
      <c r="G27" s="20">
        <f aca="true" t="shared" si="20" ref="G27:T27">SUM(G575:G597)</f>
        <v>9130</v>
      </c>
      <c r="H27" s="20">
        <f t="shared" si="20"/>
        <v>0</v>
      </c>
      <c r="I27" s="20">
        <f t="shared" si="20"/>
        <v>0</v>
      </c>
      <c r="J27" s="20">
        <f t="shared" si="20"/>
        <v>34200</v>
      </c>
      <c r="K27" s="20">
        <f t="shared" si="20"/>
        <v>0</v>
      </c>
      <c r="L27" s="20">
        <f t="shared" si="20"/>
        <v>0</v>
      </c>
      <c r="M27" s="20">
        <f t="shared" si="20"/>
        <v>60507</v>
      </c>
      <c r="N27" s="20">
        <f t="shared" si="20"/>
        <v>0</v>
      </c>
      <c r="O27" s="20">
        <f t="shared" si="20"/>
        <v>7260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15250</v>
      </c>
      <c r="T27" s="20">
        <f t="shared" si="20"/>
        <v>3910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10726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810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100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369190</v>
      </c>
      <c r="G29" s="20">
        <f aca="true" t="shared" si="22" ref="G29:T29">SUM(G7:G28)</f>
        <v>98538</v>
      </c>
      <c r="H29" s="20">
        <f t="shared" si="22"/>
        <v>0</v>
      </c>
      <c r="I29" s="20">
        <f t="shared" si="22"/>
        <v>1030</v>
      </c>
      <c r="J29" s="20">
        <f t="shared" si="22"/>
        <v>127784</v>
      </c>
      <c r="K29" s="20">
        <f t="shared" si="22"/>
        <v>0</v>
      </c>
      <c r="L29" s="20">
        <f t="shared" si="22"/>
        <v>0</v>
      </c>
      <c r="M29" s="20">
        <f t="shared" si="22"/>
        <v>1295275</v>
      </c>
      <c r="N29" s="20">
        <f t="shared" si="22"/>
        <v>48285</v>
      </c>
      <c r="O29" s="20">
        <f t="shared" si="22"/>
        <v>118973</v>
      </c>
      <c r="P29" s="20">
        <f t="shared" si="22"/>
        <v>35602</v>
      </c>
      <c r="Q29" s="20">
        <f t="shared" si="22"/>
        <v>1536</v>
      </c>
      <c r="R29" s="20">
        <f t="shared" si="22"/>
        <v>25710</v>
      </c>
      <c r="S29" s="20">
        <f t="shared" si="22"/>
        <v>446714</v>
      </c>
      <c r="T29" s="20">
        <f t="shared" si="22"/>
        <v>186600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/>
      <c r="V31" s="44">
        <v>20070207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1430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/>
      <c r="V32" s="44">
        <v>20070409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/>
      <c r="V33" s="44">
        <v>20070207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 t="s">
        <v>1731</v>
      </c>
      <c r="G34" s="38" t="s">
        <v>1731</v>
      </c>
      <c r="H34" s="38" t="s">
        <v>1731</v>
      </c>
      <c r="I34" s="38" t="s">
        <v>1731</v>
      </c>
      <c r="J34" s="38" t="s">
        <v>1731</v>
      </c>
      <c r="K34" s="38" t="s">
        <v>1731</v>
      </c>
      <c r="L34" s="38" t="s">
        <v>1731</v>
      </c>
      <c r="M34" s="38" t="s">
        <v>1731</v>
      </c>
      <c r="N34" s="38" t="s">
        <v>1731</v>
      </c>
      <c r="O34" s="38" t="s">
        <v>1731</v>
      </c>
      <c r="P34" s="38" t="s">
        <v>1731</v>
      </c>
      <c r="Q34" s="38" t="s">
        <v>1731</v>
      </c>
      <c r="R34" s="38" t="s">
        <v>1731</v>
      </c>
      <c r="S34" s="38" t="s">
        <v>1731</v>
      </c>
      <c r="T34" s="38" t="s">
        <v>1731</v>
      </c>
      <c r="U34" s="38"/>
      <c r="V34" s="37" t="s">
        <v>1731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/>
      <c r="V35" s="44">
        <v>20070307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/>
      <c r="V36" s="44">
        <v>20070207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/>
      <c r="V37" s="44">
        <v>20070207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1340</v>
      </c>
      <c r="U38" s="38"/>
      <c r="V38" s="44">
        <v>20070207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1200</v>
      </c>
      <c r="U39" s="38"/>
      <c r="V39" s="44">
        <v>20070207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/>
      <c r="V40" s="44">
        <v>20070307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/>
      <c r="V41" s="44">
        <v>20070307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1366</v>
      </c>
      <c r="U42" s="38"/>
      <c r="V42" s="44">
        <v>20070207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15700</v>
      </c>
      <c r="T43" s="38">
        <v>0</v>
      </c>
      <c r="U43" s="38"/>
      <c r="V43" s="44">
        <v>20070307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/>
      <c r="V44" s="44">
        <v>20070409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/>
      <c r="V45" s="44">
        <v>20070207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64</v>
      </c>
      <c r="U46" s="38"/>
      <c r="V46" s="44">
        <v>20070207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/>
      <c r="V47" s="44">
        <v>20070207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/>
      <c r="V48" s="44">
        <v>20070207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/>
      <c r="V49" s="44">
        <v>20070307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/>
      <c r="V50" s="44">
        <v>20070307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/>
      <c r="V51" s="44">
        <v>20070307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/>
      <c r="V52" s="44">
        <v>20070207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408</v>
      </c>
      <c r="T53" s="38">
        <v>810</v>
      </c>
      <c r="U53" s="38"/>
      <c r="V53" s="44">
        <v>20070207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/>
      <c r="V54" s="44">
        <v>20070207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/>
      <c r="V55" s="44">
        <v>20070307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/>
      <c r="V56" s="44">
        <v>20070307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/>
      <c r="V57" s="44">
        <v>20070307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/>
      <c r="V58" s="44">
        <v>20070207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9507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/>
      <c r="V59" s="44">
        <v>20070207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250</v>
      </c>
      <c r="J60" s="38">
        <v>595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/>
      <c r="V60" s="44">
        <v>20070307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97773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/>
      <c r="V61" s="44">
        <v>20070307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2800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/>
      <c r="V62" s="44">
        <v>20070307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/>
      <c r="V63" s="44">
        <v>20070307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/>
      <c r="V64" s="44">
        <v>20070307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/>
      <c r="V65" s="44">
        <v>20070307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13168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/>
      <c r="V66" s="44">
        <v>20070207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/>
      <c r="V67" s="44">
        <v>20070307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0</v>
      </c>
      <c r="G68" s="38">
        <v>0</v>
      </c>
      <c r="H68" s="38">
        <v>0</v>
      </c>
      <c r="I68" s="38">
        <v>0</v>
      </c>
      <c r="J68" s="38">
        <v>4800</v>
      </c>
      <c r="K68" s="38">
        <v>0</v>
      </c>
      <c r="L68" s="38">
        <v>0</v>
      </c>
      <c r="M68" s="38">
        <v>70296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/>
      <c r="V68" s="44">
        <v>20070307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/>
      <c r="V69" s="44">
        <v>20070307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1216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/>
      <c r="V70" s="44">
        <v>20070409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/>
      <c r="V71" s="44">
        <v>20070207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/>
      <c r="V72" s="44">
        <v>20070207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10000</v>
      </c>
      <c r="T73" s="38">
        <v>308</v>
      </c>
      <c r="U73" s="38"/>
      <c r="V73" s="44">
        <v>20070307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0</v>
      </c>
      <c r="G74" s="38">
        <v>0</v>
      </c>
      <c r="H74" s="38">
        <v>0</v>
      </c>
      <c r="I74" s="38">
        <v>0</v>
      </c>
      <c r="J74" s="38">
        <v>45134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/>
      <c r="V74" s="44">
        <v>20070307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/>
      <c r="V75" s="44">
        <v>20070307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/>
      <c r="V76" s="44">
        <v>20070207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1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/>
      <c r="V77" s="44">
        <v>20070307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/>
      <c r="V78" s="44">
        <v>20070207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1536</v>
      </c>
      <c r="R79" s="38">
        <v>0</v>
      </c>
      <c r="S79" s="38">
        <v>0</v>
      </c>
      <c r="T79" s="38">
        <v>329</v>
      </c>
      <c r="U79" s="38"/>
      <c r="V79" s="44">
        <v>20070207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784</v>
      </c>
      <c r="U80" s="38"/>
      <c r="V80" s="44">
        <v>20070307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199</v>
      </c>
      <c r="U81" s="38"/>
      <c r="V81" s="44">
        <v>20070307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/>
      <c r="V82" s="44">
        <v>20070307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/>
      <c r="V83" s="44">
        <v>20070307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120</v>
      </c>
      <c r="U84" s="38"/>
      <c r="V84" s="44">
        <v>20070207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14675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/>
      <c r="V85" s="44">
        <v>20070207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/>
      <c r="V86" s="44">
        <v>20070207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/>
      <c r="V87" s="44">
        <v>20070307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/>
      <c r="V88" s="44">
        <v>20070207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/>
      <c r="V89" s="44">
        <v>20070307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/>
      <c r="V90" s="44">
        <v>20070409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/>
      <c r="V91" s="44">
        <v>20070307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/>
      <c r="V92" s="44">
        <v>20070207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3831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/>
      <c r="V93" s="44">
        <v>20070307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/>
      <c r="V94" s="44">
        <v>20070307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/>
      <c r="V95" s="44">
        <v>20070409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/>
      <c r="V96" s="44">
        <v>20070307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/>
      <c r="V97" s="44">
        <v>20070307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/>
      <c r="V98" s="44">
        <v>20070307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1680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/>
      <c r="V99" s="44">
        <v>20070207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/>
      <c r="V100" s="44">
        <v>20070307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/>
      <c r="V101" s="44">
        <v>20070307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4395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/>
      <c r="V102" s="44">
        <v>20070307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/>
      <c r="V103" s="44">
        <v>20070307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/>
      <c r="V104" s="44">
        <v>20070207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/>
      <c r="V105" s="44">
        <v>20070307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1600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/>
      <c r="V106" s="44">
        <v>20070307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/>
      <c r="V107" s="44">
        <v>20070207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 t="s">
        <v>1731</v>
      </c>
      <c r="G108" s="38" t="s">
        <v>1731</v>
      </c>
      <c r="H108" s="38" t="s">
        <v>1731</v>
      </c>
      <c r="I108" s="38" t="s">
        <v>1731</v>
      </c>
      <c r="J108" s="38" t="s">
        <v>1731</v>
      </c>
      <c r="K108" s="38" t="s">
        <v>1731</v>
      </c>
      <c r="L108" s="38" t="s">
        <v>1731</v>
      </c>
      <c r="M108" s="38" t="s">
        <v>1731</v>
      </c>
      <c r="N108" s="38" t="s">
        <v>1731</v>
      </c>
      <c r="O108" s="38" t="s">
        <v>1731</v>
      </c>
      <c r="P108" s="38" t="s">
        <v>1731</v>
      </c>
      <c r="Q108" s="38" t="s">
        <v>1731</v>
      </c>
      <c r="R108" s="38" t="s">
        <v>1731</v>
      </c>
      <c r="S108" s="38" t="s">
        <v>1731</v>
      </c>
      <c r="T108" s="38" t="s">
        <v>1731</v>
      </c>
      <c r="U108" s="38"/>
      <c r="V108" s="37" t="s">
        <v>1731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/>
      <c r="V109" s="44">
        <v>20070207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/>
      <c r="V110" s="44">
        <v>20070307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/>
      <c r="V111" s="44">
        <v>20070307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/>
      <c r="V112" s="44">
        <v>20070307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/>
      <c r="V113" s="44">
        <v>20070207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/>
      <c r="V114" s="44">
        <v>20070207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/>
      <c r="V115" s="44">
        <v>20070207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/>
      <c r="V116" s="44">
        <v>20070207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/>
      <c r="V117" s="44">
        <v>20070307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/>
      <c r="V118" s="44">
        <v>20070307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/>
      <c r="V119" s="44">
        <v>20070409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/>
      <c r="V120" s="44">
        <v>20070307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/>
      <c r="V121" s="44">
        <v>20070307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/>
      <c r="V122" s="44">
        <v>20070207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3086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/>
      <c r="V123" s="44">
        <v>20070307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/>
      <c r="V124" s="44">
        <v>20070307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/>
      <c r="V125" s="44">
        <v>20070307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/>
      <c r="V126" s="44">
        <v>20070307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196</v>
      </c>
      <c r="U127" s="38"/>
      <c r="V127" s="44">
        <v>20070207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/>
      <c r="V128" s="44">
        <v>20070409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/>
      <c r="V129" s="44">
        <v>20070307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/>
      <c r="V130" s="44">
        <v>20070307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192</v>
      </c>
      <c r="U131" s="38"/>
      <c r="V131" s="44">
        <v>20070307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5213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/>
      <c r="V132" s="44">
        <v>20070207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/>
      <c r="V133" s="44">
        <v>20070207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/>
      <c r="V134" s="44">
        <v>20070307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/>
      <c r="V135" s="44">
        <v>20070307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195</v>
      </c>
      <c r="P136" s="38">
        <v>0</v>
      </c>
      <c r="Q136" s="38">
        <v>0</v>
      </c>
      <c r="R136" s="38">
        <v>0</v>
      </c>
      <c r="S136" s="38">
        <v>0</v>
      </c>
      <c r="T136" s="38">
        <v>1050</v>
      </c>
      <c r="U136" s="38"/>
      <c r="V136" s="44">
        <v>20070307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/>
      <c r="V137" s="44">
        <v>20070207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25250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214</v>
      </c>
      <c r="T138" s="38">
        <v>0</v>
      </c>
      <c r="U138" s="38"/>
      <c r="V138" s="44">
        <v>20070207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/>
      <c r="V139" s="44">
        <v>20070409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/>
      <c r="V140" s="44">
        <v>20070207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/>
      <c r="V141" s="44">
        <v>20070409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/>
      <c r="V142" s="44">
        <v>20070307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0</v>
      </c>
      <c r="G143" s="38">
        <v>0</v>
      </c>
      <c r="H143" s="38">
        <v>0</v>
      </c>
      <c r="I143" s="38">
        <v>0</v>
      </c>
      <c r="J143" s="38">
        <v>1590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280</v>
      </c>
      <c r="U143" s="38"/>
      <c r="V143" s="44">
        <v>20070207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/>
      <c r="V144" s="44">
        <v>20070409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/>
      <c r="V145" s="44">
        <v>20070409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/>
      <c r="V146" s="44">
        <v>20070207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/>
      <c r="V147" s="44">
        <v>20070207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/>
      <c r="V148" s="44">
        <v>20070207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/>
      <c r="V149" s="44">
        <v>20070207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/>
      <c r="V150" s="44">
        <v>20070307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/>
      <c r="V151" s="44">
        <v>20070409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/>
      <c r="V152" s="44">
        <v>20070207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 t="s">
        <v>1731</v>
      </c>
      <c r="G153" s="38" t="s">
        <v>1731</v>
      </c>
      <c r="H153" s="38" t="s">
        <v>1731</v>
      </c>
      <c r="I153" s="38" t="s">
        <v>1731</v>
      </c>
      <c r="J153" s="38" t="s">
        <v>1731</v>
      </c>
      <c r="K153" s="38" t="s">
        <v>1731</v>
      </c>
      <c r="L153" s="38" t="s">
        <v>1731</v>
      </c>
      <c r="M153" s="38" t="s">
        <v>1731</v>
      </c>
      <c r="N153" s="38" t="s">
        <v>1731</v>
      </c>
      <c r="O153" s="38" t="s">
        <v>1731</v>
      </c>
      <c r="P153" s="38" t="s">
        <v>1731</v>
      </c>
      <c r="Q153" s="38" t="s">
        <v>1731</v>
      </c>
      <c r="R153" s="38" t="s">
        <v>1731</v>
      </c>
      <c r="S153" s="38" t="s">
        <v>1731</v>
      </c>
      <c r="T153" s="38" t="s">
        <v>1731</v>
      </c>
      <c r="U153" s="38"/>
      <c r="V153" s="37" t="s">
        <v>1731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/>
      <c r="V154" s="44">
        <v>20070307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/>
      <c r="V155" s="44">
        <v>20070307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4200</v>
      </c>
      <c r="U156" s="38"/>
      <c r="V156" s="44">
        <v>20070307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/>
      <c r="V157" s="44">
        <v>20070207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/>
      <c r="V158" s="44">
        <v>20070409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768</v>
      </c>
      <c r="U159" s="38"/>
      <c r="V159" s="44">
        <v>20070207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1200</v>
      </c>
      <c r="U160" s="38"/>
      <c r="V160" s="44">
        <v>20070207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/>
      <c r="V161" s="44">
        <v>20070307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 t="s">
        <v>1731</v>
      </c>
      <c r="G162" s="38" t="s">
        <v>1731</v>
      </c>
      <c r="H162" s="38" t="s">
        <v>1731</v>
      </c>
      <c r="I162" s="38" t="s">
        <v>1731</v>
      </c>
      <c r="J162" s="38" t="s">
        <v>1731</v>
      </c>
      <c r="K162" s="38" t="s">
        <v>1731</v>
      </c>
      <c r="L162" s="38" t="s">
        <v>1731</v>
      </c>
      <c r="M162" s="38" t="s">
        <v>1731</v>
      </c>
      <c r="N162" s="38" t="s">
        <v>1731</v>
      </c>
      <c r="O162" s="38" t="s">
        <v>1731</v>
      </c>
      <c r="P162" s="38" t="s">
        <v>1731</v>
      </c>
      <c r="Q162" s="38" t="s">
        <v>1731</v>
      </c>
      <c r="R162" s="38" t="s">
        <v>1731</v>
      </c>
      <c r="S162" s="38" t="s">
        <v>1731</v>
      </c>
      <c r="T162" s="38" t="s">
        <v>1731</v>
      </c>
      <c r="U162" s="38"/>
      <c r="V162" s="37" t="s">
        <v>1731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/>
      <c r="V163" s="44">
        <v>20070207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1248</v>
      </c>
      <c r="U164" s="38"/>
      <c r="V164" s="44">
        <v>20070307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/>
      <c r="V165" s="44">
        <v>20070307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1365</v>
      </c>
      <c r="S166" s="38">
        <v>0</v>
      </c>
      <c r="T166" s="38">
        <v>0</v>
      </c>
      <c r="U166" s="38"/>
      <c r="V166" s="44">
        <v>20070409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216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/>
      <c r="V167" s="44">
        <v>20070409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3359</v>
      </c>
      <c r="U168" s="38"/>
      <c r="V168" s="44">
        <v>20070207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/>
      <c r="V169" s="44">
        <v>20070307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/>
      <c r="V170" s="44">
        <v>20070307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/>
      <c r="V171" s="44">
        <v>20070307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/>
      <c r="V172" s="44">
        <v>20070207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/>
      <c r="V173" s="44">
        <v>20070409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/>
      <c r="V174" s="44">
        <v>20070307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/>
      <c r="V175" s="44">
        <v>20070307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/>
      <c r="V176" s="44">
        <v>20070307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/>
      <c r="V177" s="44">
        <v>20070307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23560</v>
      </c>
      <c r="S178" s="38">
        <v>0</v>
      </c>
      <c r="T178" s="38">
        <v>168</v>
      </c>
      <c r="U178" s="38"/>
      <c r="V178" s="44">
        <v>20070207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>
        <v>84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/>
      <c r="V179" s="44">
        <v>20070307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/>
      <c r="V180" s="44">
        <v>20070307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/>
      <c r="V181" s="44">
        <v>20070307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/>
      <c r="V182" s="44">
        <v>20070307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/>
      <c r="V183" s="44">
        <v>20070307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/>
      <c r="V184" s="44">
        <v>20070307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160</v>
      </c>
      <c r="U185" s="38"/>
      <c r="V185" s="44">
        <v>20070307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/>
      <c r="V186" s="44">
        <v>20070307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/>
      <c r="V187" s="44">
        <v>20070307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/>
      <c r="V188" s="44">
        <v>20070409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/>
      <c r="V189" s="44">
        <v>20070307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/>
      <c r="V190" s="44">
        <v>20070207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/>
      <c r="V191" s="44">
        <v>20070307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/>
      <c r="V192" s="44">
        <v>20070307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/>
      <c r="V193" s="44">
        <v>20070207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/>
      <c r="V194" s="44">
        <v>20070307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576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/>
      <c r="V195" s="44">
        <v>20070307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/>
      <c r="V196" s="44">
        <v>20070307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89760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/>
      <c r="V197" s="44">
        <v>20070207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1968</v>
      </c>
      <c r="U198" s="38"/>
      <c r="V198" s="44">
        <v>20070307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5856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18000</v>
      </c>
      <c r="T199" s="38">
        <v>2040</v>
      </c>
      <c r="U199" s="38"/>
      <c r="V199" s="44">
        <v>20070307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/>
      <c r="V200" s="44">
        <v>20070307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1068</v>
      </c>
      <c r="U201" s="38"/>
      <c r="V201" s="44">
        <v>20070207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/>
      <c r="V202" s="44">
        <v>20070207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/>
      <c r="V203" s="44">
        <v>20070409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/>
      <c r="V204" s="44">
        <v>20070207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4306</v>
      </c>
      <c r="G205" s="38">
        <v>0</v>
      </c>
      <c r="H205" s="38">
        <v>0</v>
      </c>
      <c r="I205" s="38">
        <v>780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3744</v>
      </c>
      <c r="U205" s="38"/>
      <c r="V205" s="44">
        <v>20070207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5500</v>
      </c>
      <c r="T206" s="38">
        <v>1200</v>
      </c>
      <c r="U206" s="38"/>
      <c r="V206" s="44">
        <v>20070207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/>
      <c r="V207" s="44">
        <v>20070207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0</v>
      </c>
      <c r="G208" s="38">
        <v>3402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/>
      <c r="V208" s="44">
        <v>20070207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/>
      <c r="V209" s="44">
        <v>20070307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/>
      <c r="V210" s="44">
        <v>20070307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4320</v>
      </c>
      <c r="T211" s="38">
        <v>0</v>
      </c>
      <c r="U211" s="38"/>
      <c r="V211" s="44">
        <v>20070207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/>
      <c r="V212" s="44">
        <v>20070207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/>
      <c r="V213" s="44">
        <v>20070207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2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/>
      <c r="V214" s="44">
        <v>20070207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/>
      <c r="V215" s="44">
        <v>20070207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/>
      <c r="V216" s="44">
        <v>20070207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/>
      <c r="V217" s="44">
        <v>20070409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/>
      <c r="V218" s="44">
        <v>20070307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/>
      <c r="V219" s="44">
        <v>20070307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184</v>
      </c>
      <c r="U220" s="38"/>
      <c r="V220" s="44">
        <v>20070307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/>
      <c r="V221" s="44">
        <v>20070307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/>
      <c r="V222" s="44">
        <v>20070307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/>
      <c r="V223" s="44">
        <v>20070307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 t="s">
        <v>1731</v>
      </c>
      <c r="G224" s="38" t="s">
        <v>1731</v>
      </c>
      <c r="H224" s="38" t="s">
        <v>1731</v>
      </c>
      <c r="I224" s="38" t="s">
        <v>1731</v>
      </c>
      <c r="J224" s="38" t="s">
        <v>1731</v>
      </c>
      <c r="K224" s="38" t="s">
        <v>1731</v>
      </c>
      <c r="L224" s="38" t="s">
        <v>1731</v>
      </c>
      <c r="M224" s="38" t="s">
        <v>1731</v>
      </c>
      <c r="N224" s="38" t="s">
        <v>1731</v>
      </c>
      <c r="O224" s="38" t="s">
        <v>1731</v>
      </c>
      <c r="P224" s="38" t="s">
        <v>1731</v>
      </c>
      <c r="Q224" s="38" t="s">
        <v>1731</v>
      </c>
      <c r="R224" s="38" t="s">
        <v>1731</v>
      </c>
      <c r="S224" s="38" t="s">
        <v>1731</v>
      </c>
      <c r="T224" s="38" t="s">
        <v>1731</v>
      </c>
      <c r="U224" s="38"/>
      <c r="V224" s="37" t="s">
        <v>1731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1632</v>
      </c>
      <c r="U225" s="38"/>
      <c r="V225" s="44">
        <v>20070307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9563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2532</v>
      </c>
      <c r="U226" s="38"/>
      <c r="V226" s="44">
        <v>20070307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/>
      <c r="V227" s="44">
        <v>20070207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/>
      <c r="V228" s="44">
        <v>20070207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/>
      <c r="V229" s="44">
        <v>20070307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10635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2400</v>
      </c>
      <c r="T230" s="38">
        <v>1170</v>
      </c>
      <c r="U230" s="38"/>
      <c r="V230" s="44">
        <v>20070307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/>
      <c r="V231" s="44">
        <v>20070207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660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/>
      <c r="V232" s="44">
        <v>20070409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/>
      <c r="V233" s="44">
        <v>20070207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10000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10590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/>
      <c r="V234" s="44">
        <v>20070307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/>
      <c r="V235" s="44">
        <v>20070207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/>
      <c r="V236" s="44">
        <v>20070409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12</v>
      </c>
      <c r="U237" s="38"/>
      <c r="V237" s="44">
        <v>20070207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52322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/>
      <c r="V238" s="44">
        <v>20070307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/>
      <c r="V239" s="44">
        <v>20070307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/>
      <c r="V240" s="44">
        <v>20070207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/>
      <c r="V241" s="44">
        <v>20070307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/>
      <c r="V242" s="44">
        <v>20070207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1868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534</v>
      </c>
      <c r="U243" s="38"/>
      <c r="V243" s="44">
        <v>20070307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98227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2223</v>
      </c>
      <c r="T244" s="38">
        <v>0</v>
      </c>
      <c r="U244" s="38"/>
      <c r="V244" s="44">
        <v>20070307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/>
      <c r="V245" s="44">
        <v>20070409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1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/>
      <c r="V246" s="44">
        <v>20070409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600</v>
      </c>
      <c r="U247" s="38"/>
      <c r="V247" s="44">
        <v>20070307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/>
      <c r="V248" s="44">
        <v>20070409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/>
      <c r="V249" s="44">
        <v>20070207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/>
      <c r="V250" s="44">
        <v>20070207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/>
      <c r="V251" s="44">
        <v>20070307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/>
      <c r="V252" s="44">
        <v>20070207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576</v>
      </c>
      <c r="U253" s="38"/>
      <c r="V253" s="44">
        <v>20070207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0</v>
      </c>
      <c r="H254" s="38">
        <v>0</v>
      </c>
      <c r="I254" s="38">
        <v>0</v>
      </c>
      <c r="J254" s="38">
        <v>2393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/>
      <c r="V254" s="44">
        <v>20070409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/>
      <c r="V255" s="44">
        <v>20070307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/>
      <c r="V256" s="44">
        <v>20070207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1384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1440</v>
      </c>
      <c r="U257" s="38"/>
      <c r="V257" s="44">
        <v>20070207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370</v>
      </c>
      <c r="U258" s="38"/>
      <c r="V258" s="44">
        <v>20070307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14000</v>
      </c>
      <c r="T259" s="38">
        <v>0</v>
      </c>
      <c r="U259" s="38"/>
      <c r="V259" s="44">
        <v>20070307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/>
      <c r="V260" s="44">
        <v>20070207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26061</v>
      </c>
      <c r="Q261" s="38">
        <v>0</v>
      </c>
      <c r="R261" s="38">
        <v>0</v>
      </c>
      <c r="S261" s="38">
        <v>0</v>
      </c>
      <c r="T261" s="38">
        <v>0</v>
      </c>
      <c r="U261" s="38"/>
      <c r="V261" s="44">
        <v>20070207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370</v>
      </c>
      <c r="U262" s="38"/>
      <c r="V262" s="44">
        <v>20070409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/>
      <c r="V263" s="44">
        <v>20070307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/>
      <c r="V264" s="44">
        <v>20070207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/>
      <c r="V265" s="44">
        <v>20070307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/>
      <c r="V266" s="44">
        <v>20070307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/>
      <c r="V267" s="44">
        <v>20070307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/>
      <c r="V268" s="44">
        <v>20070207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/>
      <c r="V269" s="44">
        <v>20070307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/>
      <c r="V270" s="44">
        <v>20070207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576</v>
      </c>
      <c r="U271" s="38"/>
      <c r="V271" s="44">
        <v>20070207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/>
      <c r="V272" s="44">
        <v>20070307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/>
      <c r="V273" s="44">
        <v>20070207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/>
      <c r="V274" s="44">
        <v>20070207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26550</v>
      </c>
      <c r="T275" s="38">
        <v>0</v>
      </c>
      <c r="U275" s="38"/>
      <c r="V275" s="44">
        <v>20070207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/>
      <c r="V276" s="44">
        <v>20070307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/>
      <c r="V277" s="44">
        <v>20070409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/>
      <c r="V278" s="44">
        <v>20070207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35185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/>
      <c r="V279" s="44">
        <v>20070207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/>
      <c r="V280" s="44">
        <v>20070207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8624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/>
      <c r="V281" s="44">
        <v>20070207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53735</v>
      </c>
      <c r="N282" s="38">
        <v>1930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/>
      <c r="V282" s="44">
        <v>20070307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4952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1720</v>
      </c>
      <c r="T283" s="38">
        <v>0</v>
      </c>
      <c r="U283" s="38"/>
      <c r="V283" s="44">
        <v>20070207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/>
      <c r="V284" s="44">
        <v>20070207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112977</v>
      </c>
      <c r="T285" s="38">
        <v>0</v>
      </c>
      <c r="U285" s="38"/>
      <c r="V285" s="44">
        <v>20070307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/>
      <c r="V286" s="44">
        <v>20070307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/>
      <c r="V287" s="44">
        <v>20070307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/>
      <c r="V288" s="44">
        <v>20070207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1009</v>
      </c>
      <c r="U289" s="38"/>
      <c r="V289" s="44">
        <v>20070207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/>
      <c r="V290" s="44">
        <v>20070207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/>
      <c r="V291" s="44">
        <v>20070207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144</v>
      </c>
      <c r="U292" s="38"/>
      <c r="V292" s="44">
        <v>20070207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/>
      <c r="V293" s="44">
        <v>20070207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11655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/>
      <c r="V294" s="44">
        <v>20070409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/>
      <c r="V295" s="44">
        <v>20070307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694</v>
      </c>
      <c r="U296" s="38"/>
      <c r="V296" s="44">
        <v>20070307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/>
      <c r="V297" s="44">
        <v>20070307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576</v>
      </c>
      <c r="U298" s="38"/>
      <c r="V298" s="44">
        <v>20070307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/>
      <c r="V299" s="44">
        <v>20070207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/>
      <c r="V300" s="44">
        <v>20070207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/>
      <c r="V301" s="44">
        <v>20070207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/>
      <c r="V302" s="44">
        <v>20070307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400</v>
      </c>
      <c r="U303" s="38"/>
      <c r="V303" s="44">
        <v>20070207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1152</v>
      </c>
      <c r="U304" s="38"/>
      <c r="V304" s="44">
        <v>20070307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2150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/>
      <c r="V305" s="44">
        <v>20070207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2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/>
      <c r="V306" s="44">
        <v>20070307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288</v>
      </c>
      <c r="U307" s="38"/>
      <c r="V307" s="44">
        <v>20070207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/>
      <c r="V308" s="44">
        <v>20070207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1816</v>
      </c>
      <c r="U309" s="38"/>
      <c r="V309" s="44">
        <v>20070307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12152</v>
      </c>
      <c r="T310" s="38">
        <v>6141</v>
      </c>
      <c r="U310" s="38"/>
      <c r="V310" s="44">
        <v>20070409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/>
      <c r="V311" s="44">
        <v>20070307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/>
      <c r="V312" s="44">
        <v>20070207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/>
      <c r="V313" s="44">
        <v>20070207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/>
      <c r="V314" s="44">
        <v>20070207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/>
      <c r="V315" s="44">
        <v>20070409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9450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800</v>
      </c>
      <c r="U316" s="38"/>
      <c r="V316" s="44">
        <v>20070307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3600</v>
      </c>
      <c r="T317" s="38">
        <v>0</v>
      </c>
      <c r="U317" s="38"/>
      <c r="V317" s="44">
        <v>20070409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/>
      <c r="V318" s="44">
        <v>20070307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/>
      <c r="V319" s="44">
        <v>20070409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10640</v>
      </c>
      <c r="U320" s="38"/>
      <c r="V320" s="44">
        <v>20070307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/>
      <c r="V321" s="44">
        <v>20070409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/>
      <c r="V322" s="44">
        <v>20070409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/>
      <c r="V323" s="44">
        <v>20070207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2520</v>
      </c>
      <c r="T324" s="38">
        <v>1787</v>
      </c>
      <c r="U324" s="38"/>
      <c r="V324" s="44">
        <v>20070307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/>
      <c r="V325" s="44">
        <v>20070409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/>
      <c r="V326" s="44">
        <v>20070207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1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200</v>
      </c>
      <c r="U327" s="38"/>
      <c r="V327" s="44">
        <v>20070307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26253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/>
      <c r="V328" s="44">
        <v>20070307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420</v>
      </c>
      <c r="U329" s="38"/>
      <c r="V329" s="44">
        <v>20070307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/>
      <c r="V330" s="44">
        <v>20070307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/>
      <c r="V331" s="44">
        <v>20070409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24808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160</v>
      </c>
      <c r="U332" s="38"/>
      <c r="V332" s="44">
        <v>20070207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/>
      <c r="V333" s="44">
        <v>20070307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/>
      <c r="V334" s="44">
        <v>20070307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/>
      <c r="V335" s="44">
        <v>20070409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38000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/>
      <c r="V336" s="44">
        <v>20070307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1500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/>
      <c r="V337" s="44">
        <v>20070307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1176</v>
      </c>
      <c r="U338" s="38"/>
      <c r="V338" s="44">
        <v>20070409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/>
      <c r="V339" s="44">
        <v>20070307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10896</v>
      </c>
      <c r="U340" s="38"/>
      <c r="V340" s="44">
        <v>20070307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31922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2477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/>
      <c r="V341" s="44">
        <v>20070409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/>
      <c r="V342" s="44">
        <v>20070207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6600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1040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528</v>
      </c>
      <c r="U343" s="38"/>
      <c r="V343" s="44">
        <v>20070207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4285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/>
      <c r="V344" s="44">
        <v>20070307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744</v>
      </c>
      <c r="U345" s="38"/>
      <c r="V345" s="44">
        <v>20070207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/>
      <c r="V346" s="44">
        <v>20070207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>
        <v>852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1052</v>
      </c>
      <c r="U347" s="38"/>
      <c r="V347" s="44">
        <v>20070307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413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1057</v>
      </c>
      <c r="U348" s="38"/>
      <c r="V348" s="44">
        <v>20070207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/>
      <c r="V349" s="44">
        <v>20070307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/>
      <c r="V350" s="44">
        <v>20070307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/>
      <c r="V351" s="44">
        <v>20070307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/>
      <c r="V352" s="44">
        <v>20070207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/>
      <c r="V353" s="44">
        <v>20070207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/>
      <c r="V354" s="44">
        <v>20070307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/>
      <c r="V355" s="44">
        <v>20070409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/>
      <c r="V356" s="44">
        <v>20070409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/>
      <c r="V357" s="44">
        <v>20070409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440</v>
      </c>
      <c r="U358" s="38"/>
      <c r="V358" s="44">
        <v>20070207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/>
      <c r="V359" s="44">
        <v>20070207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/>
      <c r="V360" s="44">
        <v>20070307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4854</v>
      </c>
      <c r="U361" s="38"/>
      <c r="V361" s="44">
        <v>20070307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/>
      <c r="V362" s="44">
        <v>20070307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576</v>
      </c>
      <c r="U363" s="38"/>
      <c r="V363" s="44">
        <v>20070307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/>
      <c r="V364" s="44">
        <v>20070307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/>
      <c r="V365" s="44">
        <v>20070207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4600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44">
        <v>20070307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5700</v>
      </c>
      <c r="U367" s="38"/>
      <c r="V367" s="44">
        <v>20070207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 t="s">
        <v>1731</v>
      </c>
      <c r="G368" s="38" t="s">
        <v>1731</v>
      </c>
      <c r="H368" s="38" t="s">
        <v>1731</v>
      </c>
      <c r="I368" s="38" t="s">
        <v>1731</v>
      </c>
      <c r="J368" s="38" t="s">
        <v>1731</v>
      </c>
      <c r="K368" s="38" t="s">
        <v>1731</v>
      </c>
      <c r="L368" s="38" t="s">
        <v>1731</v>
      </c>
      <c r="M368" s="38" t="s">
        <v>1731</v>
      </c>
      <c r="N368" s="38" t="s">
        <v>1731</v>
      </c>
      <c r="O368" s="38" t="s">
        <v>1731</v>
      </c>
      <c r="P368" s="38" t="s">
        <v>1731</v>
      </c>
      <c r="Q368" s="38" t="s">
        <v>1731</v>
      </c>
      <c r="R368" s="38" t="s">
        <v>1731</v>
      </c>
      <c r="S368" s="38" t="s">
        <v>1731</v>
      </c>
      <c r="T368" s="38" t="s">
        <v>1731</v>
      </c>
      <c r="U368" s="38"/>
      <c r="V368" s="37" t="s">
        <v>1731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44">
        <v>20070307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/>
      <c r="V370" s="44">
        <v>20070207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20380</v>
      </c>
      <c r="G371" s="38">
        <v>11050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2554</v>
      </c>
      <c r="U371" s="38"/>
      <c r="V371" s="44">
        <v>20070409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44">
        <v>20070307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44">
        <v>20070207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1672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/>
      <c r="V374" s="44">
        <v>20070307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/>
      <c r="V375" s="44">
        <v>20070307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44">
        <v>20070409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/>
      <c r="V377" s="44">
        <v>20070307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75050</v>
      </c>
      <c r="P378" s="38">
        <v>0</v>
      </c>
      <c r="Q378" s="38">
        <v>0</v>
      </c>
      <c r="R378" s="38">
        <v>0</v>
      </c>
      <c r="S378" s="38">
        <v>576</v>
      </c>
      <c r="T378" s="38">
        <v>0</v>
      </c>
      <c r="U378" s="38"/>
      <c r="V378" s="44">
        <v>20070307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3722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/>
      <c r="V379" s="44">
        <v>20070307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487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795</v>
      </c>
      <c r="U380" s="38"/>
      <c r="V380" s="44">
        <v>20070207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/>
      <c r="V381" s="44">
        <v>20070207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889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/>
      <c r="V382" s="44">
        <v>20070207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44">
        <v>20070207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1575</v>
      </c>
      <c r="U384" s="38"/>
      <c r="V384" s="44">
        <v>20070207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44">
        <v>20070307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/>
      <c r="V386" s="44">
        <v>20070207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44">
        <v>20070207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44">
        <v>20070207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/>
      <c r="V389" s="44">
        <v>20070207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44">
        <v>20070307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/>
      <c r="V391" s="44">
        <v>20070307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/>
      <c r="V392" s="44">
        <v>20070307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44">
        <v>20070307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44">
        <v>20070207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44">
        <v>20070307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/>
      <c r="V396" s="44">
        <v>20070307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44">
        <v>20070307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44">
        <v>20070207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1740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44">
        <v>20070409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44">
        <v>20070207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/>
      <c r="V401" s="44">
        <v>20070307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44">
        <v>20070307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3520</v>
      </c>
      <c r="T403" s="38">
        <v>1020</v>
      </c>
      <c r="U403" s="38"/>
      <c r="V403" s="44">
        <v>20070207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1166</v>
      </c>
      <c r="U404" s="38"/>
      <c r="V404" s="44">
        <v>20070207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44">
        <v>20070207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/>
      <c r="V406" s="44">
        <v>20070307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/>
      <c r="V407" s="44">
        <v>20070409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44">
        <v>20070307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44">
        <v>20070409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2392</v>
      </c>
      <c r="U410" s="38"/>
      <c r="V410" s="44">
        <v>20070307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44">
        <v>20070409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44">
        <v>20070307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12256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/>
      <c r="V413" s="44">
        <v>20070307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44">
        <v>20070207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27736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61770</v>
      </c>
      <c r="T415" s="38">
        <v>0</v>
      </c>
      <c r="U415" s="38"/>
      <c r="V415" s="44">
        <v>20070409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/>
      <c r="V416" s="44">
        <v>20070409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5850</v>
      </c>
      <c r="T417" s="38">
        <v>0</v>
      </c>
      <c r="U417" s="38"/>
      <c r="V417" s="44">
        <v>20070207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2103</v>
      </c>
      <c r="U418" s="38"/>
      <c r="V418" s="44">
        <v>20070409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1192</v>
      </c>
      <c r="U419" s="38"/>
      <c r="V419" s="44">
        <v>20070307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44">
        <v>20070307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/>
      <c r="V421" s="44">
        <v>20070207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/>
      <c r="V422" s="44">
        <v>20070409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/>
      <c r="V423" s="44">
        <v>20070307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/>
      <c r="V424" s="44">
        <v>20070207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44">
        <v>20070207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/>
      <c r="V426" s="44">
        <v>20070409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/>
      <c r="V427" s="44">
        <v>20070307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/>
      <c r="V428" s="44">
        <v>20070307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/>
      <c r="V429" s="44">
        <v>20070207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44">
        <v>20070409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/>
      <c r="V431" s="44">
        <v>20070307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13226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/>
      <c r="V432" s="44">
        <v>20070207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44">
        <v>20070207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567</v>
      </c>
      <c r="U434" s="38"/>
      <c r="V434" s="44">
        <v>20070409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44">
        <v>20070307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/>
      <c r="V436" s="44">
        <v>20070207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1488</v>
      </c>
      <c r="U437" s="38"/>
      <c r="V437" s="44">
        <v>20070207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24141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/>
      <c r="V438" s="44">
        <v>20070307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/>
      <c r="V439" s="44">
        <v>20070307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436</v>
      </c>
      <c r="U440" s="38"/>
      <c r="V440" s="44">
        <v>20070307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3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192</v>
      </c>
      <c r="U441" s="38"/>
      <c r="V441" s="44">
        <v>20070409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44">
        <v>20070207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/>
      <c r="V443" s="44">
        <v>20070207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44">
        <v>20070409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44">
        <v>20070307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44">
        <v>20070207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44">
        <v>20070307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/>
      <c r="V448" s="44">
        <v>20070207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/>
      <c r="V449" s="44">
        <v>20070409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28505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10489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351</v>
      </c>
      <c r="U450" s="38"/>
      <c r="V450" s="44">
        <v>20070409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1733</v>
      </c>
      <c r="F451" s="38">
        <v>3120</v>
      </c>
      <c r="G451" s="38">
        <v>0</v>
      </c>
      <c r="H451" s="38">
        <v>0</v>
      </c>
      <c r="I451" s="38">
        <v>0</v>
      </c>
      <c r="J451" s="38">
        <v>781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336</v>
      </c>
      <c r="U451" s="38"/>
      <c r="V451" s="44">
        <v>20070307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1500</v>
      </c>
      <c r="U452" s="38"/>
      <c r="V452" s="44">
        <v>20070307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44">
        <v>20070307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44">
        <v>20070307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5518</v>
      </c>
      <c r="U455" s="38"/>
      <c r="V455" s="44">
        <v>20070207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720</v>
      </c>
      <c r="U456" s="38"/>
      <c r="V456" s="44">
        <v>20070307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/>
      <c r="V457" s="44">
        <v>20070307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>
        <v>0</v>
      </c>
      <c r="G458" s="38">
        <v>0</v>
      </c>
      <c r="H458" s="38">
        <v>0</v>
      </c>
      <c r="I458" s="38">
        <v>0</v>
      </c>
      <c r="J458" s="38">
        <v>4962</v>
      </c>
      <c r="K458" s="38">
        <v>0</v>
      </c>
      <c r="L458" s="38">
        <v>0</v>
      </c>
      <c r="M458" s="38">
        <v>24872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0</v>
      </c>
      <c r="T458" s="38">
        <v>200</v>
      </c>
      <c r="U458" s="38"/>
      <c r="V458" s="44">
        <v>20070307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44">
        <v>20070207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32659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44">
        <v>20070207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44">
        <v>20070207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44">
        <v>20070207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/>
      <c r="V463" s="44">
        <v>20070307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/>
      <c r="V464" s="44">
        <v>20070207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/>
      <c r="V465" s="44">
        <v>20070307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/>
      <c r="V466" s="44">
        <v>20070307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10686</v>
      </c>
      <c r="T467" s="38">
        <v>1536</v>
      </c>
      <c r="U467" s="38"/>
      <c r="V467" s="44">
        <v>20070307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/>
      <c r="V468" s="44">
        <v>20070307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44">
        <v>20070207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/>
      <c r="V470" s="44">
        <v>20070409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44">
        <v>20070207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44">
        <v>20070409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44">
        <v>20070207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1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1</v>
      </c>
      <c r="P474" s="38">
        <v>8500</v>
      </c>
      <c r="Q474" s="38">
        <v>0</v>
      </c>
      <c r="R474" s="38">
        <v>0</v>
      </c>
      <c r="S474" s="38">
        <v>0</v>
      </c>
      <c r="T474" s="38">
        <v>12807</v>
      </c>
      <c r="U474" s="38"/>
      <c r="V474" s="44">
        <v>20070307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44">
        <v>20070207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/>
      <c r="V476" s="44">
        <v>20070207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0</v>
      </c>
      <c r="U477" s="38"/>
      <c r="V477" s="44">
        <v>20070207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/>
      <c r="V478" s="44">
        <v>20070207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76057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486722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/>
      <c r="V479" s="44">
        <v>20070307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44">
        <v>20070307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2854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/>
      <c r="V481" s="44">
        <v>20070207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/>
      <c r="V482" s="44">
        <v>20070207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/>
      <c r="V483" s="44">
        <v>20070307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8680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22500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44">
        <v>20070307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/>
      <c r="V485" s="44">
        <v>20070307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44">
        <v>20070307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44">
        <v>20070307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/>
      <c r="V488" s="44">
        <v>20070307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207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44">
        <v>20070207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/>
      <c r="V490" s="44">
        <v>20070307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44">
        <v>20070307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1440</v>
      </c>
      <c r="U492" s="38"/>
      <c r="V492" s="44">
        <v>20070207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12601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44">
        <v>20070207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/>
      <c r="V494" s="44">
        <v>20070207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/>
      <c r="V495" s="44">
        <v>20070207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44">
        <v>20070207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44">
        <v>20070207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/>
      <c r="V498" s="44">
        <v>20070207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/>
      <c r="V499" s="44">
        <v>20070307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44">
        <v>20070207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912</v>
      </c>
      <c r="U501" s="38"/>
      <c r="V501" s="44">
        <v>20070207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/>
      <c r="V502" s="44">
        <v>20070307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2832</v>
      </c>
      <c r="U503" s="38"/>
      <c r="V503" s="44">
        <v>20070307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44">
        <v>20070207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44">
        <v>20070307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1200</v>
      </c>
      <c r="U506" s="38"/>
      <c r="V506" s="44">
        <v>20070307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/>
      <c r="V507" s="44">
        <v>20070307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44">
        <v>20070207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/>
      <c r="V509" s="44">
        <v>20070207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1414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1320</v>
      </c>
      <c r="U510" s="38"/>
      <c r="V510" s="44">
        <v>20070307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/>
      <c r="V511" s="44">
        <v>20070307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44">
        <v>20070409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192</v>
      </c>
      <c r="T513" s="38">
        <v>1700</v>
      </c>
      <c r="U513" s="38"/>
      <c r="V513" s="44">
        <v>20070409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1000</v>
      </c>
      <c r="U514" s="38"/>
      <c r="V514" s="44">
        <v>20070207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/>
      <c r="V515" s="44">
        <v>20070307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0</v>
      </c>
      <c r="J516" s="38">
        <v>15578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1213</v>
      </c>
      <c r="U516" s="38"/>
      <c r="V516" s="44">
        <v>20070409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/>
      <c r="V517" s="44">
        <v>20070207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11250</v>
      </c>
      <c r="U518" s="38"/>
      <c r="V518" s="44">
        <v>20070207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44">
        <v>20070307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 t="s">
        <v>1731</v>
      </c>
      <c r="G520" s="38" t="s">
        <v>1731</v>
      </c>
      <c r="H520" s="38" t="s">
        <v>1731</v>
      </c>
      <c r="I520" s="38" t="s">
        <v>1731</v>
      </c>
      <c r="J520" s="38" t="s">
        <v>1731</v>
      </c>
      <c r="K520" s="38" t="s">
        <v>1731</v>
      </c>
      <c r="L520" s="38" t="s">
        <v>1731</v>
      </c>
      <c r="M520" s="38" t="s">
        <v>1731</v>
      </c>
      <c r="N520" s="38" t="s">
        <v>1731</v>
      </c>
      <c r="O520" s="38" t="s">
        <v>1731</v>
      </c>
      <c r="P520" s="38" t="s">
        <v>1731</v>
      </c>
      <c r="Q520" s="38" t="s">
        <v>1731</v>
      </c>
      <c r="R520" s="38" t="s">
        <v>1731</v>
      </c>
      <c r="S520" s="38" t="s">
        <v>1731</v>
      </c>
      <c r="T520" s="38" t="s">
        <v>1731</v>
      </c>
      <c r="U520" s="38"/>
      <c r="V520" s="37" t="s">
        <v>1731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11002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/>
      <c r="V521" s="44">
        <v>20070207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/>
      <c r="V522" s="44">
        <v>20070409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/>
      <c r="V523" s="44">
        <v>20070307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44">
        <v>20070207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/>
      <c r="V525" s="44">
        <v>20070307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5800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44">
        <v>20070409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44">
        <v>20070207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0</v>
      </c>
      <c r="G528" s="38">
        <v>8355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5816</v>
      </c>
      <c r="U528" s="38"/>
      <c r="V528" s="44">
        <v>20070307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44">
        <v>20070307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44">
        <v>20070307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/>
      <c r="V531" s="44">
        <v>20070307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44">
        <v>20070207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640</v>
      </c>
      <c r="U533" s="38"/>
      <c r="V533" s="44">
        <v>20070307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/>
      <c r="V534" s="44">
        <v>20070307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/>
      <c r="V535" s="44">
        <v>20070307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17750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160</v>
      </c>
      <c r="U536" s="38"/>
      <c r="V536" s="44">
        <v>20070207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/>
      <c r="V537" s="44">
        <v>20070307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44">
        <v>20070207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200</v>
      </c>
      <c r="U539" s="38"/>
      <c r="V539" s="44">
        <v>20070207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1741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4835</v>
      </c>
      <c r="T540" s="38">
        <v>384</v>
      </c>
      <c r="U540" s="38"/>
      <c r="V540" s="44">
        <v>20070207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2431</v>
      </c>
      <c r="U541" s="38"/>
      <c r="V541" s="44">
        <v>20070307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/>
      <c r="V542" s="44">
        <v>20070207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1800</v>
      </c>
      <c r="U543" s="38"/>
      <c r="V543" s="44">
        <v>20070307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1216</v>
      </c>
      <c r="U544" s="38"/>
      <c r="V544" s="44">
        <v>20070307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/>
      <c r="V545" s="44">
        <v>20070207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/>
      <c r="V546" s="44">
        <v>20070307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231</v>
      </c>
      <c r="Q547" s="38">
        <v>0</v>
      </c>
      <c r="R547" s="38">
        <v>0</v>
      </c>
      <c r="S547" s="38">
        <v>0</v>
      </c>
      <c r="T547" s="38">
        <v>1965</v>
      </c>
      <c r="U547" s="38"/>
      <c r="V547" s="44">
        <v>20070307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44">
        <v>20070307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37</v>
      </c>
      <c r="U549" s="38"/>
      <c r="V549" s="44">
        <v>20070307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785</v>
      </c>
      <c r="S550" s="38">
        <v>0</v>
      </c>
      <c r="T550" s="38">
        <v>0</v>
      </c>
      <c r="U550" s="38"/>
      <c r="V550" s="44">
        <v>20070307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1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1</v>
      </c>
      <c r="T551" s="38">
        <v>592</v>
      </c>
      <c r="U551" s="38"/>
      <c r="V551" s="44">
        <v>20070409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/>
      <c r="V552" s="44">
        <v>20070409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12466</v>
      </c>
      <c r="U553" s="38"/>
      <c r="V553" s="44">
        <v>20070307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44">
        <v>20070409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/>
      <c r="V555" s="44">
        <v>20070307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44">
        <v>20070307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/>
      <c r="V557" s="44">
        <v>20070409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44">
        <v>20070307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44">
        <v>20070307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44">
        <v>20070307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44">
        <v>20070207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/>
      <c r="V562" s="44">
        <v>20070307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44">
        <v>20070307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44">
        <v>20070409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 t="s">
        <v>1731</v>
      </c>
      <c r="G565" s="38" t="s">
        <v>1731</v>
      </c>
      <c r="H565" s="38" t="s">
        <v>1731</v>
      </c>
      <c r="I565" s="38" t="s">
        <v>1731</v>
      </c>
      <c r="J565" s="38" t="s">
        <v>1731</v>
      </c>
      <c r="K565" s="38" t="s">
        <v>1731</v>
      </c>
      <c r="L565" s="38" t="s">
        <v>1731</v>
      </c>
      <c r="M565" s="38" t="s">
        <v>1731</v>
      </c>
      <c r="N565" s="38" t="s">
        <v>1731</v>
      </c>
      <c r="O565" s="38" t="s">
        <v>1731</v>
      </c>
      <c r="P565" s="38" t="s">
        <v>1731</v>
      </c>
      <c r="Q565" s="38" t="s">
        <v>1731</v>
      </c>
      <c r="R565" s="38" t="s">
        <v>1731</v>
      </c>
      <c r="S565" s="38" t="s">
        <v>1731</v>
      </c>
      <c r="T565" s="38" t="s">
        <v>1731</v>
      </c>
      <c r="U565" s="38"/>
      <c r="V565" s="37" t="s">
        <v>1731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46355</v>
      </c>
      <c r="O566" s="38">
        <v>0</v>
      </c>
      <c r="P566" s="38">
        <v>0</v>
      </c>
      <c r="Q566" s="38">
        <v>0</v>
      </c>
      <c r="R566" s="38">
        <v>0</v>
      </c>
      <c r="S566" s="38">
        <v>111750</v>
      </c>
      <c r="T566" s="38">
        <v>0</v>
      </c>
      <c r="U566" s="38"/>
      <c r="V566" s="44">
        <v>20070409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44">
        <v>20070207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1392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44">
        <v>20070307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44">
        <v>20070307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44">
        <v>20070307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522</v>
      </c>
      <c r="U571" s="38"/>
      <c r="V571" s="44">
        <v>20070207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8800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44">
        <v>20070207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1708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439</v>
      </c>
      <c r="U573" s="38"/>
      <c r="V573" s="44">
        <v>20070307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 t="s">
        <v>1731</v>
      </c>
      <c r="G574" s="38" t="s">
        <v>1731</v>
      </c>
      <c r="H574" s="38" t="s">
        <v>1731</v>
      </c>
      <c r="I574" s="38" t="s">
        <v>1731</v>
      </c>
      <c r="J574" s="38" t="s">
        <v>1731</v>
      </c>
      <c r="K574" s="38" t="s">
        <v>1731</v>
      </c>
      <c r="L574" s="38" t="s">
        <v>1731</v>
      </c>
      <c r="M574" s="38" t="s">
        <v>1731</v>
      </c>
      <c r="N574" s="38" t="s">
        <v>1731</v>
      </c>
      <c r="O574" s="38" t="s">
        <v>1731</v>
      </c>
      <c r="P574" s="38" t="s">
        <v>1731</v>
      </c>
      <c r="Q574" s="38" t="s">
        <v>1731</v>
      </c>
      <c r="R574" s="38" t="s">
        <v>1731</v>
      </c>
      <c r="S574" s="38" t="s">
        <v>1731</v>
      </c>
      <c r="T574" s="38" t="s">
        <v>1731</v>
      </c>
      <c r="U574" s="38"/>
      <c r="V574" s="37" t="s">
        <v>1731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15816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/>
      <c r="V575" s="44">
        <v>20070307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44">
        <v>20070207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1040</v>
      </c>
      <c r="U577" s="38"/>
      <c r="V577" s="44">
        <v>20070307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187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1244</v>
      </c>
      <c r="U578" s="38"/>
      <c r="V578" s="44">
        <v>20070207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5250</v>
      </c>
      <c r="T579" s="38">
        <v>0</v>
      </c>
      <c r="U579" s="38"/>
      <c r="V579" s="44">
        <v>20070307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10000</v>
      </c>
      <c r="T580" s="38">
        <v>0</v>
      </c>
      <c r="U580" s="38"/>
      <c r="V580" s="44">
        <v>20070307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/>
      <c r="V581" s="44">
        <v>20070207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17500</v>
      </c>
      <c r="K582" s="38">
        <v>0</v>
      </c>
      <c r="L582" s="38">
        <v>0</v>
      </c>
      <c r="M582" s="38">
        <v>42967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186</v>
      </c>
      <c r="U582" s="38"/>
      <c r="V582" s="44">
        <v>20070307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 t="s">
        <v>1731</v>
      </c>
      <c r="G583" s="38" t="s">
        <v>1731</v>
      </c>
      <c r="H583" s="38" t="s">
        <v>1731</v>
      </c>
      <c r="I583" s="38" t="s">
        <v>1731</v>
      </c>
      <c r="J583" s="38" t="s">
        <v>1731</v>
      </c>
      <c r="K583" s="38" t="s">
        <v>1731</v>
      </c>
      <c r="L583" s="38" t="s">
        <v>1731</v>
      </c>
      <c r="M583" s="38" t="s">
        <v>1731</v>
      </c>
      <c r="N583" s="38" t="s">
        <v>1731</v>
      </c>
      <c r="O583" s="38" t="s">
        <v>1731</v>
      </c>
      <c r="P583" s="38" t="s">
        <v>1731</v>
      </c>
      <c r="Q583" s="38" t="s">
        <v>1731</v>
      </c>
      <c r="R583" s="38" t="s">
        <v>1731</v>
      </c>
      <c r="S583" s="38" t="s">
        <v>1731</v>
      </c>
      <c r="T583" s="38" t="s">
        <v>1731</v>
      </c>
      <c r="U583" s="38"/>
      <c r="V583" s="37" t="s">
        <v>1731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/>
      <c r="V584" s="44">
        <v>20070207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562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/>
      <c r="V585" s="44">
        <v>20070307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/>
      <c r="V586" s="44">
        <v>20070307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1200</v>
      </c>
      <c r="U587" s="38"/>
      <c r="V587" s="44">
        <v>20070307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/>
      <c r="V588" s="44">
        <v>20070207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30002</v>
      </c>
      <c r="G589" s="38">
        <v>0</v>
      </c>
      <c r="H589" s="38">
        <v>0</v>
      </c>
      <c r="I589" s="38">
        <v>0</v>
      </c>
      <c r="J589" s="38">
        <v>16138</v>
      </c>
      <c r="K589" s="38">
        <v>0</v>
      </c>
      <c r="L589" s="38">
        <v>0</v>
      </c>
      <c r="M589" s="38">
        <v>1724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/>
      <c r="V589" s="44">
        <v>20070307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9130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/>
      <c r="V590" s="44">
        <v>20070207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/>
      <c r="V591" s="44">
        <v>20070207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1732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4" t="s">
        <v>1732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44">
        <v>20070409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44">
        <v>20070409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7260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/>
      <c r="V595" s="44">
        <v>20070307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240</v>
      </c>
      <c r="U596" s="38"/>
      <c r="V596" s="44">
        <v>20070207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/>
      <c r="V597" s="44">
        <v>20070307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10726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810</v>
      </c>
      <c r="Q598" s="38">
        <v>0</v>
      </c>
      <c r="R598" s="38">
        <v>0</v>
      </c>
      <c r="S598" s="38">
        <v>0</v>
      </c>
      <c r="T598" s="38">
        <v>100</v>
      </c>
      <c r="U598" s="38"/>
      <c r="V598" s="44">
        <v>20070207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2007-04-30T15:33:51Z</dcterms:modified>
  <cp:category/>
  <cp:version/>
  <cp:contentType/>
  <cp:contentStatus/>
</cp:coreProperties>
</file>