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<sst xmlns="http://schemas.openxmlformats.org/spreadsheetml/2006/main" count="2325" uniqueCount="1735">
  <si>
    <t>Toms River Township</t>
  </si>
  <si>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</si>
  <si>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</si>
  <si>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</si>
  <si>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</si>
  <si>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</si>
  <si>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</si>
  <si>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</si>
  <si>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</si>
  <si>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</si>
  <si>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</si>
  <si>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</si>
  <si>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</si>
  <si>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</si>
  <si>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</si>
  <si>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</si>
  <si>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</si>
  <si>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</si>
  <si>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</si>
  <si>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</si>
  <si>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</si>
  <si>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</si>
  <si>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</si>
  <si>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</si>
  <si>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</si>
  <si>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</si>
  <si>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</si>
  <si>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</si>
  <si>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</si>
  <si>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</si>
  <si>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</si>
  <si>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</si>
  <si>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</si>
  <si>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</si>
  <si>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</si>
  <si>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</si>
  <si>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</si>
  <si>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</si>
  <si>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</si>
  <si>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</si>
  <si>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</si>
  <si>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</si>
  <si>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</si>
  <si>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</si>
  <si>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</si>
  <si>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</si>
  <si>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</si>
  <si>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</si>
  <si>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</si>
  <si>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</si>
  <si>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</si>
  <si>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</si>
  <si>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</si>
  <si>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</si>
  <si>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</si>
  <si>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</si>
  <si>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</si>
  <si>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</si>
  <si>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</si>
  <si>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</si>
  <si>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</si>
  <si>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</si>
  <si>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</si>
  <si>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</si>
  <si>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</si>
  <si>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</si>
  <si>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</si>
  <si>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</si>
  <si>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</si>
  <si>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</si>
  <si>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</si>
  <si>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</si>
  <si>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</si>
  <si>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</si>
  <si>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</si>
  <si>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</si>
  <si>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</si>
  <si>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</si>
  <si>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</si>
  <si>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</si>
  <si>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</si>
  <si>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</si>
  <si>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</si>
  <si>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</si>
  <si>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</si>
  <si>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</si>
  <si>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</si>
  <si>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</si>
  <si>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</si>
  <si>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</si>
  <si>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</si>
  <si>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</si>
  <si>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</si>
  <si>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</si>
  <si>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</si>
  <si>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</si>
  <si>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</si>
  <si>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</si>
  <si>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</si>
  <si>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</si>
  <si>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</si>
  <si>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</si>
  <si>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</si>
  <si>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</si>
  <si>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</si>
  <si>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</si>
  <si>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</si>
  <si>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</si>
  <si>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</si>
  <si>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</si>
  <si>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</si>
  <si>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</si>
  <si>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</si>
  <si>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</si>
  <si>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</si>
  <si>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</si>
  <si>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</si>
  <si>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</si>
  <si>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</si>
  <si>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</si>
  <si>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</si>
  <si>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</si>
  <si>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</si>
  <si>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</si>
  <si>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</si>
  <si>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</si>
  <si>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</si>
  <si>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</si>
  <si>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</si>
  <si>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</si>
  <si>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</si>
  <si>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</si>
  <si>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</si>
  <si>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</si>
  <si>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</si>
  <si>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</si>
  <si>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</si>
  <si>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</si>
  <si>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</si>
  <si>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</si>
  <si>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</si>
  <si>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</si>
  <si>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</si>
  <si>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</si>
  <si>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</si>
  <si>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</si>
  <si>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</si>
  <si>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</si>
  <si>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</si>
  <si>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</si>
  <si>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</si>
  <si>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</si>
  <si>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</si>
  <si>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</si>
  <si>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</si>
  <si>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</si>
  <si>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</si>
  <si>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</si>
  <si>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</si>
  <si>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</si>
  <si>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</si>
  <si>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</si>
  <si>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</si>
  <si>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</si>
  <si>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</si>
  <si>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</si>
  <si>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</si>
  <si>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</si>
  <si>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</si>
  <si>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</si>
  <si>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</si>
  <si>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</si>
  <si>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</si>
  <si>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</si>
  <si>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</si>
  <si>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</si>
  <si>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</si>
  <si>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</si>
  <si>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</si>
  <si>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</si>
  <si>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</si>
  <si>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</si>
  <si>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</si>
  <si>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</si>
  <si>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</si>
  <si>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</si>
  <si>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</si>
  <si>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</si>
  <si>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</si>
  <si>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</si>
  <si>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</si>
  <si>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</si>
  <si>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</si>
  <si>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</si>
  <si>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</si>
  <si>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</si>
  <si>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</si>
  <si>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</si>
  <si>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</si>
  <si>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</si>
  <si>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</si>
  <si>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</si>
  <si>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</si>
  <si>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</si>
  <si>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</si>
  <si>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</si>
  <si>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</si>
  <si>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</si>
  <si>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</si>
  <si>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</si>
  <si>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</si>
  <si>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</si>
  <si>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</si>
  <si>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</si>
  <si>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</si>
  <si>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</si>
  <si>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</si>
  <si>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</si>
  <si>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</si>
  <si>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</si>
  <si>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</si>
  <si>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</si>
  <si>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</si>
  <si>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</si>
  <si>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</si>
  <si>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</si>
  <si>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</si>
  <si>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</si>
  <si>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</si>
  <si>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</si>
  <si>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</si>
  <si>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</si>
  <si>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</si>
  <si>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</si>
  <si>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</si>
  <si>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</si>
  <si>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</si>
  <si>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</si>
  <si>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</si>
  <si>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</si>
  <si>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</si>
  <si>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</si>
  <si>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</si>
  <si>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</si>
  <si>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</si>
  <si>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</si>
  <si>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</si>
  <si>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</si>
  <si>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</si>
  <si>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</si>
  <si>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</si>
  <si>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</si>
  <si>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</si>
  <si>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</si>
  <si>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</si>
  <si>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</si>
  <si>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</si>
  <si>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</si>
  <si>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</si>
  <si>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</si>
  <si>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</si>
  <si>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</si>
  <si>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</si>
  <si>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</si>
  <si>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</si>
  <si>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</si>
  <si>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</si>
  <si>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</si>
  <si>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</si>
  <si>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</si>
  <si>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</si>
  <si>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</si>
  <si>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</si>
  <si>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</si>
  <si>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</si>
  <si>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</si>
  <si>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</si>
  <si>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</si>
  <si>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</si>
  <si>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</si>
  <si>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</si>
  <si>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</si>
  <si>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</si>
  <si>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</si>
  <si>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</si>
  <si>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</si>
  <si>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</si>
  <si>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</si>
  <si>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</si>
  <si>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</si>
  <si>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</si>
  <si>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</si>
  <si>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</si>
  <si>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</si>
  <si>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</si>
  <si>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</si>
  <si>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</si>
  <si>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</si>
  <si>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</si>
  <si>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</si>
  <si>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</si>
  <si>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</si>
  <si>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</si>
  <si>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</si>
  <si>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</si>
  <si>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</si>
  <si>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</si>
  <si>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</si>
  <si>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</si>
  <si>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</si>
  <si>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</si>
  <si>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</si>
  <si>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</si>
  <si>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</si>
  <si>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</si>
  <si>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</si>
  <si>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</si>
  <si>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</si>
  <si>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</si>
  <si>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</si>
  <si>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</si>
  <si>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</si>
  <si>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</si>
  <si>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</si>
  <si>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</si>
  <si>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</si>
  <si>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</si>
  <si>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</si>
  <si>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</si>
  <si>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</si>
  <si>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</si>
  <si>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</si>
  <si>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</si>
  <si>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</si>
  <si>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</si>
  <si>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</si>
  <si>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</si>
  <si>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</si>
  <si>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</si>
  <si>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</si>
  <si>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</si>
  <si>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</si>
  <si>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</si>
  <si>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</si>
  <si>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</si>
  <si>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</si>
  <si>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</si>
  <si>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</si>
  <si>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</si>
  <si>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</si>
  <si>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</si>
  <si>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</si>
  <si>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</si>
  <si>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</si>
  <si>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</si>
  <si>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</si>
  <si>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</si>
  <si>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</si>
  <si>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</si>
  <si>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</si>
  <si>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</si>
  <si>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</si>
  <si>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</si>
  <si>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</si>
  <si>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</si>
  <si>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</si>
  <si>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</si>
  <si>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</si>
  <si>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</si>
  <si>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</si>
  <si>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</si>
  <si>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</si>
  <si>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</si>
  <si>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</si>
  <si>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</si>
  <si>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</si>
  <si>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</si>
  <si>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</si>
  <si>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</si>
  <si>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</si>
  <si>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</si>
  <si>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</si>
  <si>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</si>
  <si>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</si>
  <si>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</si>
  <si>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</si>
  <si>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</si>
  <si>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</si>
  <si>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</si>
  <si>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</si>
  <si>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</si>
  <si>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</si>
  <si>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</si>
  <si>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</si>
  <si>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</si>
  <si>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</si>
  <si>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</si>
  <si>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</si>
  <si>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</si>
  <si>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</si>
  <si>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</si>
  <si>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</si>
  <si>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</si>
  <si>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</si>
  <si>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</si>
  <si>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</si>
  <si>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</si>
  <si>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</si>
  <si>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</si>
  <si>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</si>
  <si>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</si>
  <si>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</si>
  <si>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</si>
  <si>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</si>
  <si>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</si>
  <si>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</si>
  <si>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</si>
  <si>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</si>
  <si>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</si>
  <si>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</si>
  <si>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</si>
  <si>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</si>
  <si>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</si>
  <si>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</si>
  <si>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</si>
  <si>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</si>
  <si>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</si>
  <si>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</si>
  <si>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</si>
  <si>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</si>
  <si>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</si>
  <si>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</si>
  <si>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</si>
  <si>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</si>
  <si>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</si>
  <si>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</si>
  <si>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</si>
  <si>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</si>
  <si>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</si>
  <si>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</si>
  <si>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</si>
  <si>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</si>
  <si>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</si>
  <si>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</si>
  <si>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</si>
  <si>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</si>
  <si>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</si>
  <si>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</si>
  <si>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</si>
  <si>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</si>
  <si>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</si>
  <si>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</si>
  <si>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</si>
  <si>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</si>
  <si>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</si>
  <si>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</si>
  <si>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</si>
  <si>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</si>
  <si>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</si>
  <si>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</si>
  <si>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</si>
  <si>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</si>
  <si>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</si>
  <si>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</si>
  <si>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</si>
  <si>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</si>
  <si>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</si>
  <si>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</si>
  <si>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</si>
  <si>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</si>
  <si>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</si>
  <si>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</si>
  <si>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</si>
  <si>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</si>
  <si>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</si>
  <si>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</si>
  <si>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</si>
  <si>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</si>
  <si>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</si>
  <si>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</si>
  <si>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</si>
  <si>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</si>
  <si>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</si>
  <si>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</si>
  <si>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</si>
  <si>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</si>
  <si>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</si>
  <si>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</si>
  <si>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</si>
  <si>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</si>
  <si>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</si>
  <si>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</si>
  <si>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</si>
  <si>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</si>
  <si>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</si>
  <si>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</si>
  <si>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</si>
  <si>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</si>
  <si>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</si>
  <si>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</si>
  <si>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</si>
  <si>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</si>
  <si>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</si>
  <si>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</si>
  <si>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</si>
  <si>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</si>
  <si>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</si>
  <si>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</si>
  <si>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</si>
  <si>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</si>
  <si>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</si>
  <si>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</si>
  <si>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</si>
  <si>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</si>
  <si>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</si>
  <si>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</si>
  <si>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</si>
  <si>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</si>
  <si>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</si>
  <si>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</si>
  <si>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</si>
  <si>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</si>
  <si>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</si>
  <si>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</si>
  <si>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</si>
  <si>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</si>
  <si>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</si>
  <si>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</si>
  <si>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</si>
  <si>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</si>
  <si>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</si>
  <si>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</si>
  <si>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</si>
  <si>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</si>
  <si>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</si>
  <si>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</si>
  <si>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</si>
  <si>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</si>
  <si>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</si>
  <si>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</si>
  <si>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</si>
  <si>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</si>
  <si>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</si>
  <si>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</si>
  <si>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</si>
  <si>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</si>
  <si>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</si>
  <si>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</si>
  <si>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</si>
  <si>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</si>
  <si>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</si>
  <si>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</si>
  <si>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</si>
  <si>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</si>
  <si>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</si>
  <si>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</si>
  <si>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</si>
  <si>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</si>
  <si>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</si>
  <si>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</si>
  <si>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</si>
  <si>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</si>
  <si>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</si>
  <si>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</si>
  <si>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</si>
  <si>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</si>
  <si>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</si>
  <si>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</si>
  <si>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</si>
  <si>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</si>
  <si>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</si>
  <si>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</si>
  <si>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</si>
  <si>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</si>
  <si>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</si>
  <si>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</si>
  <si>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</si>
  <si>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</si>
  <si>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</si>
  <si>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</si>
  <si>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</si>
  <si>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</si>
  <si>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</si>
  <si>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</si>
  <si>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</si>
  <si>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</si>
  <si>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</si>
  <si>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</si>
  <si>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</si>
  <si>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</si>
  <si>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</si>
  <si>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</si>
  <si>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</si>
  <si>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</si>
  <si>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</si>
  <si>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</si>
  <si>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</si>
  <si>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</si>
  <si>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</si>
  <si>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</si>
  <si>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</si>
  <si>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</si>
  <si>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</si>
  <si>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</si>
  <si>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</si>
  <si>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</si>
  <si>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</si>
  <si>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</si>
  <si>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</si>
  <si>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</si>
  <si>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</si>
  <si>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</si>
  <si>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</si>
  <si>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</si>
  <si>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</si>
  <si>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</si>
  <si>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</si>
  <si>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</si>
  <si>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</si>
  <si>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</si>
  <si>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</si>
  <si>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</si>
  <si>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</si>
  <si>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</si>
  <si>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</si>
  <si>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</si>
  <si>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</si>
  <si>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</si>
  <si>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</si>
  <si>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</si>
  <si>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</si>
  <si>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</si>
  <si>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</si>
  <si>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</si>
  <si>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</si>
  <si>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</si>
  <si>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</si>
  <si>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</si>
  <si>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</si>
  <si>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</si>
  <si>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</si>
  <si>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</si>
  <si>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</si>
  <si>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</si>
  <si>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</si>
  <si>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</si>
  <si>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</si>
  <si>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</si>
  <si>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</si>
  <si>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</si>
  <si>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</si>
  <si>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</si>
  <si>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</si>
  <si>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</si>
  <si>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</si>
  <si>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</si>
  <si>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</si>
  <si>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</si>
  <si>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</si>
  <si>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</si>
  <si>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</si>
  <si>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</si>
  <si>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</si>
  <si>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</si>
  <si>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</si>
  <si>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</si>
  <si>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</si>
  <si>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</si>
  <si>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</si>
  <si>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</si>
  <si>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</si>
  <si>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</si>
  <si>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</si>
  <si>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</si>
  <si>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</si>
  <si>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</si>
  <si>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</si>
  <si>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</si>
  <si>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</si>
  <si>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</si>
  <si>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</si>
  <si>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</si>
  <si>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</si>
  <si>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</si>
  <si>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</si>
  <si>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</si>
  <si>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</si>
  <si>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</si>
  <si>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</si>
  <si>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</si>
  <si>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</si>
  <si>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</si>
  <si>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</si>
  <si>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</si>
  <si>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</si>
  <si>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</si>
  <si>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</si>
  <si>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</si>
  <si>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</si>
  <si>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</si>
  <si>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</si>
  <si>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</si>
  <si>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</si>
  <si>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</si>
  <si>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</si>
  <si>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</si>
  <si>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</si>
  <si>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</si>
  <si>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</si>
  <si>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</si>
  <si>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</si>
  <si>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</si>
  <si>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</si>
  <si>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</si>
  <si>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</si>
  <si>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</si>
  <si>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</si>
  <si>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</si>
  <si>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</si>
  <si>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</si>
  <si>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</si>
  <si>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</si>
  <si>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</si>
  <si>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</si>
  <si>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</si>
  <si>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</si>
  <si>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</si>
  <si>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</si>
  <si>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</si>
  <si>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</si>
  <si>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</si>
  <si>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</si>
  <si>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</si>
  <si>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</si>
  <si>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</si>
  <si>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</si>
  <si>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</si>
  <si>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</si>
  <si>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</si>
  <si>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</si>
  <si>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</si>
  <si>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</si>
  <si>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</si>
  <si>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</si>
  <si>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</si>
  <si>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</si>
  <si>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</si>
  <si>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</si>
  <si>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</si>
  <si>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</si>
  <si>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</si>
  <si>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</si>
  <si>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</si>
  <si>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</si>
  <si>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</si>
  <si>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</si>
  <si>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</si>
  <si>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</si>
  <si>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</si>
  <si>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</si>
  <si>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</si>
  <si>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</si>
  <si>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</si>
  <si>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</si>
  <si>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</si>
  <si>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</si>
  <si>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</si>
  <si>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</si>
  <si>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</si>
  <si>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</si>
  <si>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</si>
  <si>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</si>
  <si>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</si>
  <si>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</si>
  <si>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</si>
  <si>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</si>
  <si>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</si>
  <si>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</si>
  <si>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</si>
  <si>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</si>
  <si>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</si>
  <si>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</si>
  <si>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</si>
  <si>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</si>
  <si>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</si>
  <si>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</si>
  <si>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</si>
  <si>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</si>
  <si>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</si>
  <si>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</si>
  <si>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</si>
  <si>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</si>
  <si>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</si>
  <si>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</si>
  <si>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</si>
  <si>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</si>
  <si>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</si>
  <si>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</si>
  <si>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</si>
  <si>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</si>
  <si>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</si>
  <si>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</si>
  <si>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</si>
  <si>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</si>
  <si>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</si>
  <si>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</si>
  <si>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</si>
  <si>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</si>
  <si>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</si>
  <si>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</si>
  <si>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</si>
  <si>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</si>
  <si>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</si>
  <si>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</si>
  <si>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</si>
  <si>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</si>
  <si>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</si>
  <si>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</si>
  <si>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</si>
  <si>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</si>
  <si>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</si>
  <si>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</si>
  <si>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</si>
  <si>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</si>
  <si>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</si>
  <si>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</si>
  <si>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</si>
  <si>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</si>
  <si>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</si>
  <si>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</si>
  <si>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</si>
  <si>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</si>
  <si>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</si>
  <si>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</si>
  <si>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</si>
  <si>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</si>
  <si>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</si>
  <si>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</si>
  <si>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</si>
  <si>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</si>
  <si>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</si>
  <si>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</si>
  <si>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</si>
  <si>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</si>
  <si>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</si>
  <si>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</si>
  <si>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</si>
  <si>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</si>
  <si>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</si>
  <si>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</si>
  <si>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</si>
  <si>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</si>
  <si>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</si>
  <si>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</si>
  <si>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</si>
  <si>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</si>
  <si>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</si>
  <si>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</si>
  <si>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</si>
  <si>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</si>
  <si>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</si>
  <si>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</si>
  <si>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</si>
  <si>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</si>
  <si>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</si>
  <si>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</si>
  <si>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</si>
  <si>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</si>
  <si>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</si>
  <si>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</si>
  <si>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</si>
  <si>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</si>
  <si>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</si>
  <si>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</si>
  <si>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</si>
  <si>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</si>
  <si>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</si>
  <si>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</si>
  <si>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</si>
  <si>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</si>
  <si>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</si>
  <si>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</si>
  <si>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</si>
  <si>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</si>
  <si>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</si>
  <si>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</si>
  <si>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</si>
  <si>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</si>
  <si>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</si>
  <si>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</si>
  <si>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</si>
  <si>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</si>
  <si>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</si>
  <si>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</si>
  <si>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</si>
  <si>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</si>
  <si>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</si>
  <si>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</si>
  <si>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</si>
  <si>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</si>
  <si>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</si>
  <si>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</si>
  <si>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</si>
  <si>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</si>
  <si>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</si>
  <si>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</si>
  <si>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</si>
  <si>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</si>
  <si>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</si>
  <si>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</si>
  <si>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</si>
  <si>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</si>
  <si>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</si>
  <si>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</si>
  <si>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</si>
  <si>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</si>
  <si>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</si>
  <si>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</si>
  <si>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</si>
  <si>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</si>
  <si>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</si>
  <si>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</si>
  <si>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</si>
  <si>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</si>
  <si>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</si>
  <si>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</si>
  <si>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</si>
  <si>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</si>
  <si>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</si>
  <si>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</si>
  <si>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</si>
  <si>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</si>
  <si>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</si>
  <si>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</si>
  <si>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</si>
  <si>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</si>
  <si>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</si>
  <si>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</si>
  <si>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</si>
  <si>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</si>
  <si>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</si>
  <si>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</si>
  <si>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</si>
  <si>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</si>
  <si>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</si>
  <si>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</si>
  <si>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</si>
  <si>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</si>
  <si>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</si>
  <si>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</si>
  <si>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</si>
  <si>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</si>
  <si>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</si>
  <si>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</si>
  <si>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</si>
  <si>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</si>
  <si>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</si>
  <si>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</si>
  <si>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</si>
  <si>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</si>
  <si>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</si>
  <si>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</si>
  <si>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</si>
  <si>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</si>
  <si>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</si>
  <si>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</si>
  <si>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</si>
  <si>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</si>
  <si>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</si>
  <si>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</si>
  <si>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</si>
  <si>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</si>
  <si>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</si>
  <si>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</si>
  <si>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</si>
  <si>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</si>
  <si>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</si>
  <si>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</si>
  <si>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</si>
  <si>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</si>
  <si>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</si>
  <si>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</si>
  <si>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</si>
  <si>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</si>
  <si>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</si>
  <si>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</si>
  <si>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</si>
  <si>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</si>
  <si>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</si>
  <si>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</si>
  <si>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</si>
  <si>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</si>
  <si>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</si>
  <si>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</si>
  <si>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</si>
  <si>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</si>
  <si>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</si>
  <si>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</si>
  <si>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</si>
  <si>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</si>
  <si>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</si>
  <si>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</si>
  <si>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</si>
  <si>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</si>
  <si>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</si>
  <si>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</si>
  <si>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</si>
  <si>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</si>
  <si>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</si>
  <si>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</si>
  <si>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</si>
  <si>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</si>
  <si>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</si>
  <si>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</si>
  <si>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</si>
  <si>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</si>
  <si>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</si>
  <si>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</si>
  <si>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</si>
  <si>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</si>
  <si>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</si>
  <si>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</si>
  <si>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</si>
  <si>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</si>
  <si>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</si>
  <si>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</si>
  <si>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</si>
  <si>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</si>
  <si>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</si>
  <si>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</si>
  <si>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</si>
  <si>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</si>
  <si>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</si>
  <si>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</si>
  <si>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</si>
  <si>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</si>
  <si>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</si>
  <si>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</si>
  <si>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</si>
  <si>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</si>
  <si>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</si>
  <si>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</si>
  <si>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</si>
  <si>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</si>
  <si>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</si>
  <si>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</si>
  <si>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</si>
  <si>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</si>
  <si>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</si>
  <si>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</si>
  <si>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</si>
  <si>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</si>
  <si>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</si>
  <si>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</si>
  <si>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</si>
  <si>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</si>
  <si>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</si>
  <si>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</si>
  <si>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</si>
  <si>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</si>
  <si>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</si>
  <si>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</si>
  <si>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</si>
  <si>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</si>
  <si>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</si>
  <si>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</si>
  <si>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</si>
  <si>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</si>
  <si>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</si>
  <si>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</si>
  <si>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</si>
  <si>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</si>
  <si>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</si>
  <si>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</si>
  <si>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</si>
  <si>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</si>
  <si>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</si>
  <si>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</si>
  <si>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</si>
  <si>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</si>
  <si>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</si>
  <si>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</si>
  <si>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</si>
  <si>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</si>
  <si>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</si>
  <si>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</si>
  <si>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</si>
  <si>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</si>
  <si>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</si>
  <si>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</si>
  <si>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</si>
  <si>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</si>
  <si>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</si>
  <si>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</si>
  <si>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</si>
  <si>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</si>
  <si>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</si>
  <si>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</si>
  <si>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</si>
  <si>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</si>
  <si>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</si>
  <si>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</si>
  <si>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</si>
  <si>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</si>
  <si>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</si>
  <si>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</si>
  <si>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</si>
  <si>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</si>
  <si>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</si>
  <si>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</si>
  <si>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</si>
  <si>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</si>
  <si>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</si>
  <si>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</si>
  <si>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</si>
  <si>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</si>
  <si>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</si>
  <si>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</si>
  <si>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</si>
  <si>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</si>
  <si>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</si>
  <si>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</si>
  <si>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</si>
  <si>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</si>
  <si>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</si>
  <si>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</si>
  <si>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</si>
  <si>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</si>
  <si>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</si>
  <si>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</si>
  <si>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</si>
  <si>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</si>
  <si>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</si>
  <si>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</si>
  <si>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</si>
  <si>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</si>
  <si>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</si>
  <si>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</si>
  <si>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</si>
  <si>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</si>
  <si>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</si>
  <si>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</si>
  <si>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</si>
  <si>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</si>
  <si>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</si>
  <si>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</si>
  <si>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</si>
  <si>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</si>
  <si>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</si>
  <si>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</si>
  <si>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</si>
  <si>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</si>
  <si>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</si>
  <si>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</si>
  <si>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</si>
  <si>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</si>
  <si>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</si>
  <si>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</si>
  <si>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</si>
  <si>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</si>
  <si>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</si>
  <si>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</si>
  <si>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</si>
  <si>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</si>
  <si>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</si>
  <si>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</si>
  <si>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</si>
  <si>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</si>
  <si>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</si>
  <si>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</si>
  <si>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</si>
  <si>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</si>
  <si>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</si>
  <si>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</si>
  <si>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</si>
  <si>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</si>
  <si>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</si>
  <si>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</si>
  <si>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</si>
  <si>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</si>
  <si>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</si>
  <si>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</si>
  <si>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</si>
  <si>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</si>
  <si>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</si>
  <si>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</si>
  <si>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</si>
  <si>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</si>
  <si>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</si>
  <si>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</si>
  <si>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</si>
  <si>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</si>
  <si>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</si>
  <si>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</si>
  <si>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</si>
  <si>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</si>
  <si>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</si>
  <si>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</si>
  <si>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</si>
  <si>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</si>
  <si>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</si>
  <si>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</si>
  <si>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</si>
  <si>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</si>
  <si>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</si>
  <si>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</si>
  <si>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</si>
  <si>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</si>
  <si>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</si>
  <si>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</si>
  <si>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</si>
  <si>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</si>
  <si>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</si>
  <si>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</si>
  <si>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</si>
  <si>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</si>
  <si>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</si>
  <si>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</si>
  <si>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</si>
  <si>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</si>
  <si>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</si>
  <si>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</si>
  <si>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</si>
  <si>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</si>
  <si>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</si>
  <si>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</si>
  <si>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</si>
  <si>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</si>
  <si>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</si>
  <si>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</si>
  <si>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</si>
  <si>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</si>
  <si>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</si>
  <si>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</si>
  <si>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</si>
  <si>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</si>
  <si>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</si>
  <si>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</si>
  <si>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</si>
  <si>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</si>
  <si>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</si>
  <si>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</si>
  <si>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</si>
  <si>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</si>
  <si>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</si>
  <si>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</si>
  <si>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</si>
  <si>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</si>
  <si>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</si>
  <si>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</si>
  <si>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</si>
  <si>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</si>
  <si>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</si>
  <si>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</si>
  <si>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</si>
  <si>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</si>
  <si>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</si>
  <si>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</si>
  <si>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</si>
  <si>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</si>
  <si>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</si>
  <si>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</si>
  <si>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</si>
  <si>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</si>
  <si>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</si>
  <si>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</si>
  <si>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</si>
  <si>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</si>
  <si>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</si>
  <si>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</si>
  <si>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</si>
  <si>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</si>
  <si>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</si>
  <si>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</si>
  <si>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</si>
  <si>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</si>
  <si>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</si>
  <si>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</si>
  <si>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</si>
  <si>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</si>
  <si>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</si>
  <si>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</si>
  <si>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</si>
  <si>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</si>
  <si>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</si>
  <si>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</si>
  <si>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</si>
  <si>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</si>
  <si>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</si>
  <si>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</si>
  <si>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</si>
  <si>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</si>
  <si>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</si>
  <si>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</si>
  <si>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</si>
  <si>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</si>
  <si>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</si>
  <si>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</si>
  <si>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</si>
  <si>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</si>
  <si>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</si>
  <si>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</si>
  <si>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</si>
  <si>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</si>
  <si>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</si>
  <si>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</si>
  <si>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</si>
  <si>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</si>
  <si>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</si>
  <si>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</si>
  <si>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</si>
  <si>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</si>
  <si>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</si>
  <si>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</si>
  <si>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</si>
  <si>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</si>
  <si>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</si>
  <si>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</si>
  <si>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</si>
  <si>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</si>
  <si>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</si>
  <si>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</si>
  <si>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</si>
  <si>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</si>
  <si>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</si>
  <si>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</si>
  <si>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</si>
  <si>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</si>
  <si>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</si>
  <si>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</si>
  <si>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</si>
  <si>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</si>
  <si>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</si>
  <si>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</si>
  <si>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</si>
  <si>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</si>
  <si>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</si>
  <si>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</si>
  <si>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</si>
  <si>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</si>
  <si>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</si>
  <si>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</si>
  <si>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</si>
  <si>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</si>
  <si>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</si>
  <si>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</si>
  <si>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</si>
  <si>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</si>
  <si>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</si>
  <si>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</si>
  <si>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</si>
  <si>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</si>
  <si>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</si>
  <si>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</si>
  <si>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</si>
  <si>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</si>
  <si>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</si>
  <si>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</si>
  <si>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</si>
  <si>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</si>
  <si>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</si>
  <si>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</si>
  <si>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</si>
  <si>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</si>
  <si>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</si>
  <si>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</si>
  <si>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</si>
  <si>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</si>
  <si>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</si>
  <si>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</si>
  <si>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</si>
  <si>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</si>
  <si>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</si>
  <si>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</si>
  <si>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</si>
  <si>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</si>
  <si>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</si>
  <si>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</si>
  <si>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</si>
  <si>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</si>
  <si>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</si>
  <si>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</si>
  <si>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</si>
  <si>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</si>
  <si>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</si>
  <si>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</si>
  <si>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</si>
  <si>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</si>
  <si>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</si>
  <si>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</si>
  <si>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</si>
  <si>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</si>
  <si>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</si>
  <si>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</si>
  <si>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</si>
  <si>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</si>
  <si>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</si>
  <si>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</si>
  <si>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</si>
  <si>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</si>
  <si>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</si>
  <si>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</si>
  <si>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</si>
  <si>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</si>
  <si>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</si>
  <si>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</si>
  <si>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</si>
  <si>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</si>
  <si>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</si>
  <si>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</si>
  <si>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</si>
  <si>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</si>
  <si>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</si>
  <si>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</si>
  <si>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</si>
  <si>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</si>
  <si>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</si>
  <si>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</si>
  <si>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</si>
  <si>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</si>
  <si>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</si>
  <si>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</si>
  <si>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</si>
  <si>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</si>
  <si>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</si>
  <si>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</si>
  <si>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</si>
  <si>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</si>
  <si>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</si>
  <si>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</si>
  <si>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</si>
  <si>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</si>
  <si>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</si>
  <si>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</si>
  <si>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</si>
  <si>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</si>
  <si>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</si>
  <si>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</si>
  <si>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</si>
  <si>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</si>
  <si>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</si>
  <si>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</si>
  <si>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</si>
  <si>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</si>
  <si>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</si>
  <si>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</si>
  <si>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</si>
  <si>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</si>
  <si>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</si>
  <si>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</si>
  <si>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</si>
  <si>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</si>
  <si>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</si>
  <si>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</si>
  <si>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</si>
  <si>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</si>
  <si>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</si>
  <si>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</si>
  <si>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</si>
  <si>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</si>
  <si>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</si>
  <si>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</si>
  <si>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</si>
  <si>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</si>
  <si>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</si>
  <si>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</si>
  <si>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</si>
  <si>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</si>
  <si>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</si>
  <si>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</si>
  <si>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</si>
  <si>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</si>
  <si>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</si>
  <si>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</si>
  <si>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</si>
  <si>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</si>
  <si>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</si>
  <si>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</si>
  <si>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</si>
  <si>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</si>
  <si>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</si>
  <si>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</si>
  <si>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</si>
  <si>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</si>
  <si>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</si>
  <si>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</si>
  <si>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</si>
  <si>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</si>
  <si>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</si>
  <si>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</si>
  <si>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</si>
  <si>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</si>
  <si>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</si>
  <si>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</si>
  <si>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</si>
  <si>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</si>
  <si>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</si>
  <si>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</si>
  <si>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</si>
  <si>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</si>
  <si>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</si>
  <si>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</si>
  <si>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</si>
  <si>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</si>
  <si>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</si>
  <si>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</si>
  <si>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</si>
  <si>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</si>
  <si>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</si>
  <si>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</si>
  <si>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</si>
  <si>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</si>
  <si>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</si>
  <si>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</si>
  <si>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</si>
  <si>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</si>
  <si>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</si>
  <si>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</si>
  <si>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</si>
  <si>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</si>
  <si>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</si>
  <si>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</si>
  <si>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</si>
  <si>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</si>
  <si>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</si>
  <si>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</si>
  <si>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</si>
  <si>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</si>
  <si>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</si>
  <si>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</si>
  <si>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</si>
  <si>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</si>
  <si>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</si>
  <si>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</si>
  <si>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</si>
  <si>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</si>
  <si>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</si>
  <si>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</si>
  <si>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</si>
  <si>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</si>
  <si>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</si>
  <si>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</si>
  <si>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</si>
  <si>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</si>
  <si>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</si>
  <si>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</si>
  <si>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</si>
  <si>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</si>
  <si>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</si>
  <si>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</si>
  <si>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</si>
  <si>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</si>
  <si>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</si>
  <si>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</si>
  <si>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</si>
  <si>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</si>
  <si>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</si>
  <si>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</si>
  <si>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</si>
  <si>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</si>
  <si>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</si>
  <si>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</si>
  <si>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</si>
  <si>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</si>
  <si>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</si>
  <si>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</si>
  <si>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</si>
  <si>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</si>
  <si>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</si>
  <si>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</si>
  <si>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</si>
  <si>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</si>
  <si>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</si>
  <si>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</si>
  <si>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</si>
  <si>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</si>
  <si>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</si>
  <si>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</si>
  <si>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</si>
  <si>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</si>
  <si>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</si>
  <si>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</si>
  <si>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</si>
  <si>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</si>
  <si>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</si>
  <si>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</si>
  <si>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</si>
  <si>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</si>
  <si>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</si>
  <si>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</si>
  <si>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</si>
  <si>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</si>
  <si>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</si>
  <si>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</si>
  <si>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</si>
  <si>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</si>
  <si>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</si>
  <si>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</si>
  <si>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</si>
  <si>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</si>
  <si>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</si>
  <si>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</si>
  <si>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</si>
  <si>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</si>
  <si>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</si>
  <si>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</si>
  <si>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</si>
  <si>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</si>
  <si>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</si>
  <si>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</si>
  <si>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</si>
  <si>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</si>
  <si>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</si>
  <si>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</si>
  <si>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</si>
  <si>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</si>
  <si>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</si>
  <si>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</si>
  <si>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</si>
  <si>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</si>
  <si>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</si>
  <si>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</si>
  <si>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</si>
  <si>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</si>
  <si>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</si>
  <si>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</si>
  <si>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</si>
  <si>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</si>
  <si>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</si>
  <si>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</si>
  <si>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</si>
  <si>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</si>
  <si>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</si>
  <si>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</si>
  <si>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</si>
  <si>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</si>
  <si>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</si>
  <si>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</si>
  <si>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</si>
  <si>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</si>
  <si>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</si>
  <si>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</si>
  <si>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</si>
  <si>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</si>
  <si>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</si>
  <si>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</si>
  <si>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</si>
  <si>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</si>
  <si>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</si>
  <si>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</si>
  <si>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</si>
  <si>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</si>
  <si>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</si>
  <si>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</si>
  <si>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</si>
  <si>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</si>
  <si>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</si>
  <si>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</si>
  <si>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</si>
  <si>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</si>
  <si>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</si>
  <si>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</si>
  <si>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</si>
  <si>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</si>
  <si>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</si>
  <si>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</si>
  <si>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</si>
  <si>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</si>
  <si>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</si>
  <si>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</si>
  <si>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</si>
  <si>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</si>
  <si>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</si>
  <si>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</si>
  <si>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</si>
  <si>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</si>
  <si>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</si>
  <si>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</si>
  <si>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</si>
  <si>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</si>
  <si>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</si>
  <si>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</si>
  <si>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</si>
  <si>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</si>
  <si>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</si>
  <si>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</si>
  <si>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</si>
  <si>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</si>
  <si>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</si>
  <si>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</si>
  <si>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</si>
  <si>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</si>
  <si>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</si>
  <si>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</si>
  <si>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</si>
  <si>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</si>
  <si>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</si>
  <si>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</si>
  <si>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</si>
  <si>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</si>
  <si>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</si>
  <si>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</si>
  <si>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</si>
  <si>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</si>
  <si>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</si>
  <si>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</si>
  <si>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</si>
  <si>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</si>
  <si>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</si>
  <si>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</si>
  <si>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</si>
  <si>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</si>
  <si>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</si>
  <si>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</si>
  <si>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</si>
  <si>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</si>
  <si>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</si>
  <si>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</si>
  <si>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</si>
  <si>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</si>
  <si>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</si>
  <si>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</si>
  <si>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</si>
  <si>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</si>
  <si>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</si>
  <si>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</si>
  <si>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</si>
  <si>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</si>
  <si>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</si>
  <si>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</si>
  <si>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</si>
  <si>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Lake Como Borough</t>
  </si>
  <si>
    <t>Square feet of nonresidential construction reported on certificates of occupancy, January-March 2007</t>
  </si>
  <si>
    <t>Source: New Jersey Department of Community Affairs, 5/7/07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</si>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</sst>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1732</v>
      </c>
      <c r="B1"/>
      <c r="C1"/>
      <c r="D1"/>
      <c r="F1"/>
    </row>
    <row r="2" spans="1:22" s="15" customFormat="1" ht="12.75">
      <c r="A2" s="15" t="s">
        <v>1733</v>
      </c>
      <c r="V2" s="35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V3" s="35"/>
    </row>
    <row r="4" spans="2:6" ht="15">
      <c r="B4" s="22">
        <v>1980</v>
      </c>
      <c r="C4" s="23" t="s">
        <v>868</v>
      </c>
      <c r="D4"/>
      <c r="F4"/>
    </row>
    <row r="5" spans="1:22" s="17" customFormat="1" ht="15">
      <c r="A5"/>
      <c r="B5" s="22" t="s">
        <v>985</v>
      </c>
      <c r="C5" s="23" t="s">
        <v>989</v>
      </c>
      <c r="D5"/>
      <c r="E5"/>
      <c r="F5"/>
      <c r="G5"/>
      <c r="H5" s="18"/>
      <c r="I5"/>
      <c r="J5"/>
      <c r="K5"/>
      <c r="L5"/>
      <c r="M5" s="18" t="s">
        <v>869</v>
      </c>
      <c r="N5"/>
      <c r="O5"/>
      <c r="P5"/>
      <c r="Q5"/>
      <c r="R5"/>
      <c r="S5"/>
      <c r="T5" s="24" t="s">
        <v>870</v>
      </c>
      <c r="U5" s="24"/>
      <c r="V5" s="36"/>
    </row>
    <row r="6" spans="1:22" s="16" customFormat="1" ht="13.5" thickBot="1">
      <c r="A6" s="5" t="s">
        <v>988</v>
      </c>
      <c r="B6" s="25" t="s">
        <v>986</v>
      </c>
      <c r="C6" s="5" t="s">
        <v>990</v>
      </c>
      <c r="D6" s="5" t="s">
        <v>987</v>
      </c>
      <c r="E6" s="26" t="s">
        <v>1728</v>
      </c>
      <c r="F6" s="27" t="s">
        <v>490</v>
      </c>
      <c r="G6" s="27" t="s">
        <v>491</v>
      </c>
      <c r="H6" s="19" t="s">
        <v>871</v>
      </c>
      <c r="I6" s="19" t="s">
        <v>872</v>
      </c>
      <c r="J6" s="19" t="s">
        <v>873</v>
      </c>
      <c r="K6" s="19" t="s">
        <v>874</v>
      </c>
      <c r="L6" s="19" t="s">
        <v>875</v>
      </c>
      <c r="M6" s="19" t="s">
        <v>876</v>
      </c>
      <c r="N6" s="19" t="s">
        <v>877</v>
      </c>
      <c r="O6" s="19" t="s">
        <v>878</v>
      </c>
      <c r="P6" s="19" t="s">
        <v>879</v>
      </c>
      <c r="Q6" s="19" t="s">
        <v>880</v>
      </c>
      <c r="R6" s="19" t="s">
        <v>881</v>
      </c>
      <c r="S6" s="19" t="s">
        <v>882</v>
      </c>
      <c r="T6" s="19" t="s">
        <v>883</v>
      </c>
      <c r="U6" s="20"/>
      <c r="V6" s="37"/>
    </row>
    <row r="7" spans="2:22" s="16" customFormat="1" ht="13.5" thickTop="1">
      <c r="B7" s="28"/>
      <c r="D7" s="21" t="s">
        <v>1126</v>
      </c>
      <c r="E7" s="30"/>
      <c r="F7" s="21">
        <f>SUM(F31:F53)</f>
        <v>6392</v>
      </c>
      <c r="G7" s="21">
        <f>SUM(G31:G53)</f>
        <v>0</v>
      </c>
      <c r="H7" s="21">
        <f>SUM(H31:H53)</f>
        <v>0</v>
      </c>
      <c r="I7" s="21">
        <f>SUM(I31:I53)</f>
        <v>61</v>
      </c>
      <c r="J7" s="21">
        <f>SUM(J31:J53)</f>
        <v>12292</v>
      </c>
      <c r="K7" s="21">
        <f>SUM(K31:K53)</f>
        <v>0</v>
      </c>
      <c r="L7" s="21">
        <f>SUM(L31:L53)</f>
        <v>0</v>
      </c>
      <c r="M7" s="21">
        <f>SUM(M31:M53)</f>
        <v>20775</v>
      </c>
      <c r="N7" s="21">
        <f>SUM(N31:N53)</f>
        <v>0</v>
      </c>
      <c r="O7" s="21">
        <f>SUM(O31:O53)</f>
        <v>0</v>
      </c>
      <c r="P7" s="21">
        <f>SUM(P31:P53)</f>
        <v>0</v>
      </c>
      <c r="Q7" s="21">
        <f>SUM(Q31:Q53)</f>
        <v>0</v>
      </c>
      <c r="R7" s="21">
        <f>SUM(R31:R53)</f>
        <v>0</v>
      </c>
      <c r="S7" s="21">
        <f>SUM(S31:S53)</f>
        <v>81553</v>
      </c>
      <c r="T7" s="21">
        <f>SUM(T31:T53)</f>
        <v>45225</v>
      </c>
      <c r="U7" s="21"/>
      <c r="V7" s="37"/>
    </row>
    <row r="8" spans="2:22" s="16" customFormat="1" ht="12.75">
      <c r="B8" s="28"/>
      <c r="D8" s="21" t="s">
        <v>1196</v>
      </c>
      <c r="E8" s="30"/>
      <c r="F8" s="21">
        <f>SUM(F54:F123)</f>
        <v>393002</v>
      </c>
      <c r="G8" s="21">
        <f aca="true" t="shared" si="0" ref="G8:T8">SUM(G54:G123)</f>
        <v>8590</v>
      </c>
      <c r="H8" s="21">
        <f t="shared" si="0"/>
        <v>0</v>
      </c>
      <c r="I8" s="21">
        <f t="shared" si="0"/>
        <v>16542</v>
      </c>
      <c r="J8" s="21">
        <f t="shared" si="0"/>
        <v>62422</v>
      </c>
      <c r="K8" s="21">
        <f t="shared" si="0"/>
        <v>0</v>
      </c>
      <c r="L8" s="21">
        <f t="shared" si="0"/>
        <v>0</v>
      </c>
      <c r="M8" s="21">
        <f t="shared" si="0"/>
        <v>663167</v>
      </c>
      <c r="N8" s="21">
        <f t="shared" si="0"/>
        <v>112408</v>
      </c>
      <c r="O8" s="21">
        <f t="shared" si="0"/>
        <v>51800</v>
      </c>
      <c r="P8" s="21">
        <f t="shared" si="0"/>
        <v>9791</v>
      </c>
      <c r="Q8" s="21">
        <f t="shared" si="0"/>
        <v>1536</v>
      </c>
      <c r="R8" s="21">
        <f t="shared" si="0"/>
        <v>48396</v>
      </c>
      <c r="S8" s="21">
        <f t="shared" si="0"/>
        <v>33281</v>
      </c>
      <c r="T8" s="21">
        <f t="shared" si="0"/>
        <v>22234</v>
      </c>
      <c r="U8" s="21"/>
      <c r="V8" s="37"/>
    </row>
    <row r="9" spans="2:22" s="16" customFormat="1" ht="12.75">
      <c r="B9" s="28"/>
      <c r="D9" s="21" t="s">
        <v>1407</v>
      </c>
      <c r="E9" s="30"/>
      <c r="F9" s="21">
        <f>SUM(F124:F163)</f>
        <v>48061</v>
      </c>
      <c r="G9" s="21">
        <f aca="true" t="shared" si="1" ref="G9:T9">SUM(G124:G163)</f>
        <v>2628</v>
      </c>
      <c r="H9" s="21">
        <f t="shared" si="1"/>
        <v>0</v>
      </c>
      <c r="I9" s="21">
        <f t="shared" si="1"/>
        <v>2640</v>
      </c>
      <c r="J9" s="21">
        <f t="shared" si="1"/>
        <v>1850</v>
      </c>
      <c r="K9" s="21">
        <f t="shared" si="1"/>
        <v>0</v>
      </c>
      <c r="L9" s="21">
        <f t="shared" si="1"/>
        <v>0</v>
      </c>
      <c r="M9" s="21">
        <f t="shared" si="1"/>
        <v>41588</v>
      </c>
      <c r="N9" s="21">
        <f t="shared" si="1"/>
        <v>1</v>
      </c>
      <c r="O9" s="21">
        <f t="shared" si="1"/>
        <v>22829</v>
      </c>
      <c r="P9" s="21">
        <f t="shared" si="1"/>
        <v>0</v>
      </c>
      <c r="Q9" s="21">
        <f t="shared" si="1"/>
        <v>0</v>
      </c>
      <c r="R9" s="21">
        <f t="shared" si="1"/>
        <v>3250</v>
      </c>
      <c r="S9" s="21">
        <f t="shared" si="1"/>
        <v>23254</v>
      </c>
      <c r="T9" s="21">
        <f t="shared" si="1"/>
        <v>57032</v>
      </c>
      <c r="U9" s="21"/>
      <c r="V9" s="37"/>
    </row>
    <row r="10" spans="2:22" s="16" customFormat="1" ht="12.75">
      <c r="B10" s="28"/>
      <c r="D10" s="21" t="s">
        <v>1527</v>
      </c>
      <c r="E10" s="30"/>
      <c r="F10" s="21">
        <f>SUM(F164:F200)</f>
        <v>35699</v>
      </c>
      <c r="G10" s="21">
        <f aca="true" t="shared" si="2" ref="G10:T10">SUM(G164:G200)</f>
        <v>0</v>
      </c>
      <c r="H10" s="21">
        <f t="shared" si="2"/>
        <v>0</v>
      </c>
      <c r="I10" s="21">
        <f t="shared" si="2"/>
        <v>13383</v>
      </c>
      <c r="J10" s="21">
        <f t="shared" si="2"/>
        <v>35000</v>
      </c>
      <c r="K10" s="21">
        <f t="shared" si="2"/>
        <v>455</v>
      </c>
      <c r="L10" s="21">
        <f t="shared" si="2"/>
        <v>0</v>
      </c>
      <c r="M10" s="21">
        <f t="shared" si="2"/>
        <v>217254</v>
      </c>
      <c r="N10" s="21">
        <f t="shared" si="2"/>
        <v>0</v>
      </c>
      <c r="O10" s="21">
        <f t="shared" si="2"/>
        <v>16757</v>
      </c>
      <c r="P10" s="21">
        <f t="shared" si="2"/>
        <v>0</v>
      </c>
      <c r="Q10" s="21">
        <f t="shared" si="2"/>
        <v>0</v>
      </c>
      <c r="R10" s="21">
        <f t="shared" si="2"/>
        <v>30839</v>
      </c>
      <c r="S10" s="21">
        <f t="shared" si="2"/>
        <v>209494</v>
      </c>
      <c r="T10" s="21">
        <f t="shared" si="2"/>
        <v>16318</v>
      </c>
      <c r="U10" s="21"/>
      <c r="V10" s="37"/>
    </row>
    <row r="11" spans="2:22" s="16" customFormat="1" ht="12.75">
      <c r="B11" s="28"/>
      <c r="D11" s="21" t="s">
        <v>1639</v>
      </c>
      <c r="E11" s="30"/>
      <c r="F11" s="21">
        <f>SUM(F201:F216)</f>
        <v>15249</v>
      </c>
      <c r="G11" s="21">
        <f aca="true" t="shared" si="3" ref="G11:T11">SUM(G201:G216)</f>
        <v>162943</v>
      </c>
      <c r="H11" s="21">
        <f t="shared" si="3"/>
        <v>0</v>
      </c>
      <c r="I11" s="21">
        <f t="shared" si="3"/>
        <v>780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6</v>
      </c>
      <c r="N11" s="21">
        <f t="shared" si="3"/>
        <v>0</v>
      </c>
      <c r="O11" s="21">
        <f t="shared" si="3"/>
        <v>0</v>
      </c>
      <c r="P11" s="21">
        <f t="shared" si="3"/>
        <v>2120</v>
      </c>
      <c r="Q11" s="21">
        <f t="shared" si="3"/>
        <v>0</v>
      </c>
      <c r="R11" s="21">
        <f t="shared" si="3"/>
        <v>0</v>
      </c>
      <c r="S11" s="21">
        <f t="shared" si="3"/>
        <v>60240</v>
      </c>
      <c r="T11" s="21">
        <f t="shared" si="3"/>
        <v>12666</v>
      </c>
      <c r="U11" s="21"/>
      <c r="V11" s="37"/>
    </row>
    <row r="12" spans="2:22" s="16" customFormat="1" ht="12.75">
      <c r="B12" s="28"/>
      <c r="D12" s="21" t="s">
        <v>1688</v>
      </c>
      <c r="E12" s="30"/>
      <c r="F12" s="21">
        <f>SUM(F217:F230)</f>
        <v>20198</v>
      </c>
      <c r="G12" s="21">
        <f aca="true" t="shared" si="4" ref="G12:T12">SUM(G217:G230)</f>
        <v>25997</v>
      </c>
      <c r="H12" s="21">
        <f t="shared" si="4"/>
        <v>0</v>
      </c>
      <c r="I12" s="21">
        <f t="shared" si="4"/>
        <v>653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21">
        <f t="shared" si="4"/>
        <v>0</v>
      </c>
      <c r="Q12" s="21">
        <f t="shared" si="4"/>
        <v>0</v>
      </c>
      <c r="R12" s="21">
        <f t="shared" si="4"/>
        <v>0</v>
      </c>
      <c r="S12" s="21">
        <f t="shared" si="4"/>
        <v>17842</v>
      </c>
      <c r="T12" s="21">
        <f t="shared" si="4"/>
        <v>10195</v>
      </c>
      <c r="U12" s="21"/>
      <c r="V12" s="37"/>
    </row>
    <row r="13" spans="2:22" s="16" customFormat="1" ht="12.75">
      <c r="B13" s="28"/>
      <c r="D13" s="21" t="s">
        <v>5</v>
      </c>
      <c r="E13" s="30"/>
      <c r="F13" s="21">
        <f>SUM(F231:F252)</f>
        <v>71681</v>
      </c>
      <c r="G13" s="21">
        <f aca="true" t="shared" si="5" ref="G13:T13">SUM(G231:G252)</f>
        <v>42376</v>
      </c>
      <c r="H13" s="21">
        <f t="shared" si="5"/>
        <v>0</v>
      </c>
      <c r="I13" s="21">
        <f t="shared" si="5"/>
        <v>0</v>
      </c>
      <c r="J13" s="21">
        <f t="shared" si="5"/>
        <v>12440</v>
      </c>
      <c r="K13" s="21">
        <f t="shared" si="5"/>
        <v>0</v>
      </c>
      <c r="L13" s="21">
        <f t="shared" si="5"/>
        <v>0</v>
      </c>
      <c r="M13" s="21">
        <f t="shared" si="5"/>
        <v>313673</v>
      </c>
      <c r="N13" s="21">
        <f t="shared" si="5"/>
        <v>0</v>
      </c>
      <c r="O13" s="21">
        <f t="shared" si="5"/>
        <v>20091</v>
      </c>
      <c r="P13" s="21">
        <f t="shared" si="5"/>
        <v>0</v>
      </c>
      <c r="Q13" s="21">
        <f t="shared" si="5"/>
        <v>0</v>
      </c>
      <c r="R13" s="21">
        <f t="shared" si="5"/>
        <v>0</v>
      </c>
      <c r="S13" s="21">
        <f t="shared" si="5"/>
        <v>3783</v>
      </c>
      <c r="T13" s="21">
        <f t="shared" si="5"/>
        <v>2658</v>
      </c>
      <c r="U13" s="21"/>
      <c r="V13" s="37"/>
    </row>
    <row r="14" spans="2:22" s="16" customFormat="1" ht="12.75">
      <c r="B14" s="28"/>
      <c r="D14" s="21" t="s">
        <v>70</v>
      </c>
      <c r="E14" s="30"/>
      <c r="F14" s="21">
        <f>SUM(F253:F276)</f>
        <v>13349</v>
      </c>
      <c r="G14" s="21">
        <f aca="true" t="shared" si="6" ref="G14:T14">SUM(G253:G276)</f>
        <v>7500</v>
      </c>
      <c r="H14" s="21">
        <f t="shared" si="6"/>
        <v>0</v>
      </c>
      <c r="I14" s="21">
        <f t="shared" si="6"/>
        <v>0</v>
      </c>
      <c r="J14" s="21">
        <f t="shared" si="6"/>
        <v>4823</v>
      </c>
      <c r="K14" s="21">
        <f t="shared" si="6"/>
        <v>0</v>
      </c>
      <c r="L14" s="21">
        <f t="shared" si="6"/>
        <v>0</v>
      </c>
      <c r="M14" s="21">
        <f t="shared" si="6"/>
        <v>1611</v>
      </c>
      <c r="N14" s="21">
        <f t="shared" si="6"/>
        <v>0</v>
      </c>
      <c r="O14" s="21">
        <f t="shared" si="6"/>
        <v>10497</v>
      </c>
      <c r="P14" s="21">
        <f t="shared" si="6"/>
        <v>26691</v>
      </c>
      <c r="Q14" s="21">
        <f t="shared" si="6"/>
        <v>0</v>
      </c>
      <c r="R14" s="21">
        <f t="shared" si="6"/>
        <v>0</v>
      </c>
      <c r="S14" s="21">
        <f t="shared" si="6"/>
        <v>60961</v>
      </c>
      <c r="T14" s="21">
        <f t="shared" si="6"/>
        <v>18054</v>
      </c>
      <c r="U14" s="21"/>
      <c r="V14" s="37"/>
    </row>
    <row r="15" spans="2:22" s="16" customFormat="1" ht="12.75">
      <c r="B15" s="28"/>
      <c r="D15" s="21" t="s">
        <v>141</v>
      </c>
      <c r="E15" s="30"/>
      <c r="F15" s="21">
        <f>SUM(F277:F288)</f>
        <v>1716</v>
      </c>
      <c r="G15" s="21">
        <f aca="true" t="shared" si="7" ref="G15:T15">SUM(G277:G288)</f>
        <v>0</v>
      </c>
      <c r="H15" s="21">
        <f t="shared" si="7"/>
        <v>0</v>
      </c>
      <c r="I15" s="21">
        <f t="shared" si="7"/>
        <v>1409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212627</v>
      </c>
      <c r="N15" s="21">
        <f t="shared" si="7"/>
        <v>3225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114697</v>
      </c>
      <c r="T15" s="21">
        <f t="shared" si="7"/>
        <v>621</v>
      </c>
      <c r="U15" s="21"/>
      <c r="V15" s="37"/>
    </row>
    <row r="16" spans="2:22" s="16" customFormat="1" ht="12.75">
      <c r="B16" s="28"/>
      <c r="D16" s="21" t="s">
        <v>178</v>
      </c>
      <c r="E16" s="30"/>
      <c r="F16" s="21">
        <f>SUM(F289:F314)</f>
        <v>50985</v>
      </c>
      <c r="G16" s="21">
        <f aca="true" t="shared" si="8" ref="G16:T16">SUM(G289:G314)</f>
        <v>2784</v>
      </c>
      <c r="H16" s="21">
        <f t="shared" si="8"/>
        <v>0</v>
      </c>
      <c r="I16" s="21">
        <f t="shared" si="8"/>
        <v>15992</v>
      </c>
      <c r="J16" s="21">
        <f t="shared" si="8"/>
        <v>1</v>
      </c>
      <c r="K16" s="21">
        <f t="shared" si="8"/>
        <v>43415</v>
      </c>
      <c r="L16" s="21">
        <f t="shared" si="8"/>
        <v>0</v>
      </c>
      <c r="M16" s="21">
        <f t="shared" si="8"/>
        <v>2626</v>
      </c>
      <c r="N16" s="21">
        <f t="shared" si="8"/>
        <v>0</v>
      </c>
      <c r="O16" s="21">
        <f t="shared" si="8"/>
        <v>1</v>
      </c>
      <c r="P16" s="21">
        <f t="shared" si="8"/>
        <v>40380</v>
      </c>
      <c r="Q16" s="21">
        <f t="shared" si="8"/>
        <v>0</v>
      </c>
      <c r="R16" s="21">
        <f t="shared" si="8"/>
        <v>12400</v>
      </c>
      <c r="S16" s="21">
        <f t="shared" si="8"/>
        <v>173448</v>
      </c>
      <c r="T16" s="21">
        <f t="shared" si="8"/>
        <v>71595</v>
      </c>
      <c r="U16" s="21"/>
      <c r="V16" s="37"/>
    </row>
    <row r="17" spans="2:22" s="16" customFormat="1" ht="12.75">
      <c r="B17" s="28"/>
      <c r="D17" s="21" t="s">
        <v>256</v>
      </c>
      <c r="E17" s="30"/>
      <c r="F17" s="21">
        <f>SUM(F315:F327)</f>
        <v>154953</v>
      </c>
      <c r="G17" s="21">
        <f aca="true" t="shared" si="9" ref="G17:T17">SUM(G315:G327)</f>
        <v>150392</v>
      </c>
      <c r="H17" s="21">
        <f t="shared" si="9"/>
        <v>0</v>
      </c>
      <c r="I17" s="21">
        <f t="shared" si="9"/>
        <v>15645</v>
      </c>
      <c r="J17" s="21">
        <f t="shared" si="9"/>
        <v>304</v>
      </c>
      <c r="K17" s="21">
        <f t="shared" si="9"/>
        <v>0</v>
      </c>
      <c r="L17" s="21">
        <f t="shared" si="9"/>
        <v>0</v>
      </c>
      <c r="M17" s="21">
        <f t="shared" si="9"/>
        <v>34207</v>
      </c>
      <c r="N17" s="21">
        <f t="shared" si="9"/>
        <v>0</v>
      </c>
      <c r="O17" s="21">
        <f t="shared" si="9"/>
        <v>0</v>
      </c>
      <c r="P17" s="21">
        <f t="shared" si="9"/>
        <v>9633</v>
      </c>
      <c r="Q17" s="21">
        <f t="shared" si="9"/>
        <v>0</v>
      </c>
      <c r="R17" s="21">
        <f t="shared" si="9"/>
        <v>0</v>
      </c>
      <c r="S17" s="21">
        <f t="shared" si="9"/>
        <v>6120</v>
      </c>
      <c r="T17" s="21">
        <f t="shared" si="9"/>
        <v>30951</v>
      </c>
      <c r="U17" s="21"/>
      <c r="V17" s="37"/>
    </row>
    <row r="18" spans="2:22" s="16" customFormat="1" ht="12.75">
      <c r="B18" s="28"/>
      <c r="D18" s="21" t="s">
        <v>292</v>
      </c>
      <c r="E18" s="30"/>
      <c r="F18" s="21">
        <f>SUM(F328:F352)</f>
        <v>199030</v>
      </c>
      <c r="G18" s="21">
        <f aca="true" t="shared" si="10" ref="G18:T18">SUM(G328:G352)</f>
        <v>21046</v>
      </c>
      <c r="H18" s="21">
        <f t="shared" si="10"/>
        <v>0</v>
      </c>
      <c r="I18" s="21">
        <f t="shared" si="10"/>
        <v>448</v>
      </c>
      <c r="J18" s="21">
        <f t="shared" si="10"/>
        <v>21793</v>
      </c>
      <c r="K18" s="21">
        <f t="shared" si="10"/>
        <v>682</v>
      </c>
      <c r="L18" s="21">
        <f t="shared" si="10"/>
        <v>0</v>
      </c>
      <c r="M18" s="21">
        <f t="shared" si="10"/>
        <v>323642</v>
      </c>
      <c r="N18" s="21">
        <f t="shared" si="10"/>
        <v>157803</v>
      </c>
      <c r="O18" s="21">
        <f t="shared" si="10"/>
        <v>114121</v>
      </c>
      <c r="P18" s="21">
        <f t="shared" si="10"/>
        <v>0</v>
      </c>
      <c r="Q18" s="21">
        <f t="shared" si="10"/>
        <v>0</v>
      </c>
      <c r="R18" s="21">
        <f t="shared" si="10"/>
        <v>0</v>
      </c>
      <c r="S18" s="21">
        <f t="shared" si="10"/>
        <v>29364</v>
      </c>
      <c r="T18" s="21">
        <f t="shared" si="10"/>
        <v>28349</v>
      </c>
      <c r="U18" s="21"/>
      <c r="V18" s="37"/>
    </row>
    <row r="19" spans="2:22" s="16" customFormat="1" ht="12.75">
      <c r="B19" s="28"/>
      <c r="D19" s="21" t="s">
        <v>366</v>
      </c>
      <c r="E19" s="30"/>
      <c r="F19" s="21">
        <f>SUM(F353:F405)</f>
        <v>68475</v>
      </c>
      <c r="G19" s="21">
        <f aca="true" t="shared" si="11" ref="G19:T19">SUM(G353:G405)</f>
        <v>47403</v>
      </c>
      <c r="H19" s="21">
        <f t="shared" si="11"/>
        <v>0</v>
      </c>
      <c r="I19" s="21">
        <f t="shared" si="11"/>
        <v>6749</v>
      </c>
      <c r="J19" s="21">
        <f t="shared" si="11"/>
        <v>26983</v>
      </c>
      <c r="K19" s="21">
        <f t="shared" si="11"/>
        <v>0</v>
      </c>
      <c r="L19" s="21">
        <f t="shared" si="11"/>
        <v>0</v>
      </c>
      <c r="M19" s="21">
        <f t="shared" si="11"/>
        <v>52550</v>
      </c>
      <c r="N19" s="21">
        <f t="shared" si="11"/>
        <v>19877</v>
      </c>
      <c r="O19" s="21">
        <f t="shared" si="11"/>
        <v>75050</v>
      </c>
      <c r="P19" s="21">
        <f t="shared" si="11"/>
        <v>0</v>
      </c>
      <c r="Q19" s="21">
        <f t="shared" si="11"/>
        <v>0</v>
      </c>
      <c r="R19" s="21">
        <f t="shared" si="11"/>
        <v>89434</v>
      </c>
      <c r="S19" s="21">
        <f t="shared" si="11"/>
        <v>55080</v>
      </c>
      <c r="T19" s="21">
        <f t="shared" si="11"/>
        <v>63277</v>
      </c>
      <c r="U19" s="21"/>
      <c r="V19" s="37"/>
    </row>
    <row r="20" spans="2:22" s="16" customFormat="1" ht="12.75">
      <c r="B20" s="28"/>
      <c r="D20" s="21" t="s">
        <v>526</v>
      </c>
      <c r="E20" s="30"/>
      <c r="F20" s="21">
        <f>SUM(F406:F444)</f>
        <v>84641</v>
      </c>
      <c r="G20" s="21">
        <f aca="true" t="shared" si="12" ref="G20:T20">SUM(G406:G444)</f>
        <v>51043</v>
      </c>
      <c r="H20" s="21">
        <f t="shared" si="12"/>
        <v>0</v>
      </c>
      <c r="I20" s="21">
        <f t="shared" si="12"/>
        <v>0</v>
      </c>
      <c r="J20" s="21">
        <f t="shared" si="12"/>
        <v>1036</v>
      </c>
      <c r="K20" s="21">
        <f t="shared" si="12"/>
        <v>1</v>
      </c>
      <c r="L20" s="21">
        <f t="shared" si="12"/>
        <v>0</v>
      </c>
      <c r="M20" s="21">
        <f t="shared" si="12"/>
        <v>45543</v>
      </c>
      <c r="N20" s="21">
        <f t="shared" si="12"/>
        <v>0</v>
      </c>
      <c r="O20" s="21">
        <f t="shared" si="12"/>
        <v>90315</v>
      </c>
      <c r="P20" s="21">
        <f t="shared" si="12"/>
        <v>17315</v>
      </c>
      <c r="Q20" s="21">
        <f t="shared" si="12"/>
        <v>0</v>
      </c>
      <c r="R20" s="21">
        <f t="shared" si="12"/>
        <v>2802</v>
      </c>
      <c r="S20" s="21">
        <f t="shared" si="12"/>
        <v>276592</v>
      </c>
      <c r="T20" s="21">
        <f t="shared" si="12"/>
        <v>26536</v>
      </c>
      <c r="U20" s="21"/>
      <c r="V20" s="37"/>
    </row>
    <row r="21" spans="2:22" s="16" customFormat="1" ht="12.75">
      <c r="B21" s="28"/>
      <c r="D21" s="21" t="s">
        <v>643</v>
      </c>
      <c r="E21" s="30"/>
      <c r="F21" s="21">
        <f>SUM(F445:F477)</f>
        <v>182259</v>
      </c>
      <c r="G21" s="21">
        <f aca="true" t="shared" si="13" ref="G21:T21">SUM(G445:G477)</f>
        <v>162410</v>
      </c>
      <c r="H21" s="21">
        <f t="shared" si="13"/>
        <v>0</v>
      </c>
      <c r="I21" s="21">
        <f t="shared" si="13"/>
        <v>0</v>
      </c>
      <c r="J21" s="21">
        <f t="shared" si="13"/>
        <v>24745</v>
      </c>
      <c r="K21" s="21">
        <f t="shared" si="13"/>
        <v>30013</v>
      </c>
      <c r="L21" s="21">
        <f t="shared" si="13"/>
        <v>0</v>
      </c>
      <c r="M21" s="21">
        <f t="shared" si="13"/>
        <v>42185</v>
      </c>
      <c r="N21" s="21">
        <f t="shared" si="13"/>
        <v>3130</v>
      </c>
      <c r="O21" s="21">
        <f t="shared" si="13"/>
        <v>102468</v>
      </c>
      <c r="P21" s="21">
        <f t="shared" si="13"/>
        <v>8500</v>
      </c>
      <c r="Q21" s="21">
        <f t="shared" si="13"/>
        <v>0</v>
      </c>
      <c r="R21" s="21">
        <f t="shared" si="13"/>
        <v>4972</v>
      </c>
      <c r="S21" s="21">
        <f t="shared" si="13"/>
        <v>53991</v>
      </c>
      <c r="T21" s="21">
        <f t="shared" si="13"/>
        <v>72934</v>
      </c>
      <c r="U21" s="21"/>
      <c r="V21" s="37"/>
    </row>
    <row r="22" spans="2:22" s="16" customFormat="1" ht="12.75">
      <c r="B22" s="28"/>
      <c r="D22" s="21" t="s">
        <v>741</v>
      </c>
      <c r="E22" s="30"/>
      <c r="F22" s="21">
        <f>SUM(F478:F493)</f>
        <v>146881</v>
      </c>
      <c r="G22" s="21">
        <f aca="true" t="shared" si="14" ref="G22:T22">SUM(G478:G493)</f>
        <v>8815</v>
      </c>
      <c r="H22" s="21">
        <f t="shared" si="14"/>
        <v>0</v>
      </c>
      <c r="I22" s="21">
        <f t="shared" si="14"/>
        <v>0</v>
      </c>
      <c r="J22" s="21">
        <f t="shared" si="14"/>
        <v>0</v>
      </c>
      <c r="K22" s="21">
        <f t="shared" si="14"/>
        <v>1381</v>
      </c>
      <c r="L22" s="21">
        <f t="shared" si="14"/>
        <v>0</v>
      </c>
      <c r="M22" s="21">
        <f t="shared" si="14"/>
        <v>840325</v>
      </c>
      <c r="N22" s="21">
        <f t="shared" si="14"/>
        <v>0</v>
      </c>
      <c r="O22" s="21">
        <f t="shared" si="14"/>
        <v>22500</v>
      </c>
      <c r="P22" s="21">
        <f t="shared" si="14"/>
        <v>1800</v>
      </c>
      <c r="Q22" s="21">
        <f t="shared" si="14"/>
        <v>0</v>
      </c>
      <c r="R22" s="21">
        <f t="shared" si="14"/>
        <v>0</v>
      </c>
      <c r="S22" s="21">
        <f t="shared" si="14"/>
        <v>1650</v>
      </c>
      <c r="T22" s="21">
        <f t="shared" si="14"/>
        <v>7069</v>
      </c>
      <c r="U22" s="21"/>
      <c r="V22" s="37"/>
    </row>
    <row r="23" spans="2:22" s="16" customFormat="1" ht="12.75">
      <c r="B23" s="28"/>
      <c r="D23" s="21" t="s">
        <v>790</v>
      </c>
      <c r="E23" s="30"/>
      <c r="F23" s="21">
        <f>SUM(F494:F508)</f>
        <v>1676</v>
      </c>
      <c r="G23" s="21">
        <f aca="true" t="shared" si="15" ref="G23:T23">SUM(G494:G508)</f>
        <v>0</v>
      </c>
      <c r="H23" s="21">
        <f t="shared" si="15"/>
        <v>0</v>
      </c>
      <c r="I23" s="21">
        <f t="shared" si="15"/>
        <v>0</v>
      </c>
      <c r="J23" s="21">
        <f t="shared" si="15"/>
        <v>20875</v>
      </c>
      <c r="K23" s="21">
        <f t="shared" si="15"/>
        <v>0</v>
      </c>
      <c r="L23" s="21">
        <f t="shared" si="15"/>
        <v>0</v>
      </c>
      <c r="M23" s="21">
        <f t="shared" si="15"/>
        <v>11000</v>
      </c>
      <c r="N23" s="21">
        <f t="shared" si="15"/>
        <v>0</v>
      </c>
      <c r="O23" s="21">
        <f t="shared" si="15"/>
        <v>0</v>
      </c>
      <c r="P23" s="21">
        <f t="shared" si="15"/>
        <v>184700</v>
      </c>
      <c r="Q23" s="21">
        <f t="shared" si="15"/>
        <v>0</v>
      </c>
      <c r="R23" s="21">
        <f t="shared" si="15"/>
        <v>43428</v>
      </c>
      <c r="S23" s="21">
        <f t="shared" si="15"/>
        <v>0</v>
      </c>
      <c r="T23" s="21">
        <f t="shared" si="15"/>
        <v>33410</v>
      </c>
      <c r="U23" s="21"/>
      <c r="V23" s="37"/>
    </row>
    <row r="24" spans="2:22" s="16" customFormat="1" ht="12.75">
      <c r="B24" s="28"/>
      <c r="D24" s="21" t="s">
        <v>841</v>
      </c>
      <c r="E24" s="30"/>
      <c r="F24" s="21">
        <f>SUM(F509:F529)</f>
        <v>19718</v>
      </c>
      <c r="G24" s="21">
        <f aca="true" t="shared" si="16" ref="G24:T24">SUM(G509:G529)</f>
        <v>35959</v>
      </c>
      <c r="H24" s="21">
        <f t="shared" si="16"/>
        <v>440</v>
      </c>
      <c r="I24" s="21">
        <f t="shared" si="16"/>
        <v>1354</v>
      </c>
      <c r="J24" s="21">
        <f t="shared" si="16"/>
        <v>33605</v>
      </c>
      <c r="K24" s="21">
        <f t="shared" si="16"/>
        <v>1</v>
      </c>
      <c r="L24" s="21">
        <f t="shared" si="16"/>
        <v>0</v>
      </c>
      <c r="M24" s="21">
        <f t="shared" si="16"/>
        <v>92616</v>
      </c>
      <c r="N24" s="21">
        <f t="shared" si="16"/>
        <v>4200</v>
      </c>
      <c r="O24" s="21">
        <f t="shared" si="16"/>
        <v>0</v>
      </c>
      <c r="P24" s="21">
        <f t="shared" si="16"/>
        <v>0</v>
      </c>
      <c r="Q24" s="21">
        <f t="shared" si="16"/>
        <v>0</v>
      </c>
      <c r="R24" s="21">
        <f t="shared" si="16"/>
        <v>0</v>
      </c>
      <c r="S24" s="21">
        <f t="shared" si="16"/>
        <v>23285</v>
      </c>
      <c r="T24" s="21">
        <f t="shared" si="16"/>
        <v>42614</v>
      </c>
      <c r="U24" s="21"/>
      <c r="V24" s="37"/>
    </row>
    <row r="25" spans="2:22" s="16" customFormat="1" ht="12.75">
      <c r="B25" s="28"/>
      <c r="D25" s="21" t="s">
        <v>919</v>
      </c>
      <c r="E25" s="30"/>
      <c r="F25" s="21">
        <f>SUM(F530:F553)</f>
        <v>35329</v>
      </c>
      <c r="G25" s="21">
        <f aca="true" t="shared" si="17" ref="G25:T25">SUM(G530:G553)</f>
        <v>3600</v>
      </c>
      <c r="H25" s="21">
        <f t="shared" si="17"/>
        <v>0</v>
      </c>
      <c r="I25" s="21">
        <f t="shared" si="17"/>
        <v>0</v>
      </c>
      <c r="J25" s="21">
        <f t="shared" si="17"/>
        <v>23094</v>
      </c>
      <c r="K25" s="21">
        <f t="shared" si="17"/>
        <v>0</v>
      </c>
      <c r="L25" s="21">
        <f t="shared" si="17"/>
        <v>0</v>
      </c>
      <c r="M25" s="21">
        <f t="shared" si="17"/>
        <v>15624</v>
      </c>
      <c r="N25" s="21">
        <f t="shared" si="17"/>
        <v>0</v>
      </c>
      <c r="O25" s="21">
        <f t="shared" si="17"/>
        <v>0</v>
      </c>
      <c r="P25" s="21">
        <f t="shared" si="17"/>
        <v>231</v>
      </c>
      <c r="Q25" s="21">
        <f t="shared" si="17"/>
        <v>0</v>
      </c>
      <c r="R25" s="21">
        <f t="shared" si="17"/>
        <v>785</v>
      </c>
      <c r="S25" s="21">
        <f t="shared" si="17"/>
        <v>18024</v>
      </c>
      <c r="T25" s="21">
        <f t="shared" si="17"/>
        <v>290820</v>
      </c>
      <c r="U25" s="21"/>
      <c r="V25" s="37"/>
    </row>
    <row r="26" spans="2:22" s="16" customFormat="1" ht="12.75">
      <c r="B26" s="28"/>
      <c r="D26" s="21" t="s">
        <v>1001</v>
      </c>
      <c r="E26" s="30"/>
      <c r="F26" s="21">
        <f>SUM(F554:F574)</f>
        <v>36879</v>
      </c>
      <c r="G26" s="21">
        <f aca="true" t="shared" si="18" ref="G26:T26">SUM(G554:G574)</f>
        <v>2606</v>
      </c>
      <c r="H26" s="21">
        <f t="shared" si="18"/>
        <v>0</v>
      </c>
      <c r="I26" s="21">
        <f t="shared" si="18"/>
        <v>0</v>
      </c>
      <c r="J26" s="21">
        <f t="shared" si="18"/>
        <v>0</v>
      </c>
      <c r="K26" s="21">
        <f t="shared" si="18"/>
        <v>0</v>
      </c>
      <c r="L26" s="21">
        <f t="shared" si="18"/>
        <v>0</v>
      </c>
      <c r="M26" s="21">
        <f t="shared" si="18"/>
        <v>124868</v>
      </c>
      <c r="N26" s="21">
        <f t="shared" si="18"/>
        <v>46355</v>
      </c>
      <c r="O26" s="21">
        <f t="shared" si="18"/>
        <v>145</v>
      </c>
      <c r="P26" s="21">
        <f t="shared" si="18"/>
        <v>0</v>
      </c>
      <c r="Q26" s="21">
        <f t="shared" si="18"/>
        <v>0</v>
      </c>
      <c r="R26" s="21">
        <f t="shared" si="18"/>
        <v>0</v>
      </c>
      <c r="S26" s="21">
        <f t="shared" si="18"/>
        <v>345557</v>
      </c>
      <c r="T26" s="21">
        <f t="shared" si="18"/>
        <v>4224</v>
      </c>
      <c r="U26" s="21"/>
      <c r="V26" s="37"/>
    </row>
    <row r="27" spans="2:22" s="16" customFormat="1" ht="12.75">
      <c r="B27" s="28"/>
      <c r="D27" s="21" t="s">
        <v>1066</v>
      </c>
      <c r="E27" s="30"/>
      <c r="F27" s="21">
        <f>SUM(F575:F597)</f>
        <v>31661</v>
      </c>
      <c r="G27" s="21">
        <f aca="true" t="shared" si="19" ref="G27:T27">SUM(G575:G597)</f>
        <v>9148</v>
      </c>
      <c r="H27" s="21">
        <f t="shared" si="19"/>
        <v>0</v>
      </c>
      <c r="I27" s="21">
        <f t="shared" si="19"/>
        <v>0</v>
      </c>
      <c r="J27" s="21">
        <f t="shared" si="19"/>
        <v>34200</v>
      </c>
      <c r="K27" s="21">
        <f t="shared" si="19"/>
        <v>0</v>
      </c>
      <c r="L27" s="21">
        <f t="shared" si="19"/>
        <v>0</v>
      </c>
      <c r="M27" s="21">
        <f t="shared" si="19"/>
        <v>113206</v>
      </c>
      <c r="N27" s="21">
        <f t="shared" si="19"/>
        <v>2870</v>
      </c>
      <c r="O27" s="21">
        <f t="shared" si="19"/>
        <v>7260</v>
      </c>
      <c r="P27" s="21">
        <f t="shared" si="19"/>
        <v>0</v>
      </c>
      <c r="Q27" s="21">
        <f t="shared" si="19"/>
        <v>0</v>
      </c>
      <c r="R27" s="21">
        <f t="shared" si="19"/>
        <v>0</v>
      </c>
      <c r="S27" s="21">
        <f t="shared" si="19"/>
        <v>25182</v>
      </c>
      <c r="T27" s="21">
        <f t="shared" si="19"/>
        <v>18574</v>
      </c>
      <c r="U27" s="21"/>
      <c r="V27" s="37"/>
    </row>
    <row r="28" spans="2:22" s="16" customFormat="1" ht="12.75">
      <c r="B28" s="28"/>
      <c r="D28" s="21" t="s">
        <v>867</v>
      </c>
      <c r="E28" s="30"/>
      <c r="F28" s="21">
        <f>F598</f>
        <v>13706</v>
      </c>
      <c r="G28" s="21">
        <f aca="true" t="shared" si="20" ref="G28:T28">G598</f>
        <v>0</v>
      </c>
      <c r="H28" s="21">
        <f t="shared" si="20"/>
        <v>0</v>
      </c>
      <c r="I28" s="21">
        <f t="shared" si="20"/>
        <v>0</v>
      </c>
      <c r="J28" s="21">
        <f t="shared" si="20"/>
        <v>4000</v>
      </c>
      <c r="K28" s="21">
        <f t="shared" si="20"/>
        <v>0</v>
      </c>
      <c r="L28" s="21">
        <f t="shared" si="20"/>
        <v>0</v>
      </c>
      <c r="M28" s="21">
        <f t="shared" si="20"/>
        <v>1</v>
      </c>
      <c r="N28" s="21">
        <f t="shared" si="20"/>
        <v>0</v>
      </c>
      <c r="O28" s="21">
        <f t="shared" si="20"/>
        <v>0</v>
      </c>
      <c r="P28" s="21">
        <f t="shared" si="20"/>
        <v>2121</v>
      </c>
      <c r="Q28" s="21">
        <f t="shared" si="20"/>
        <v>0</v>
      </c>
      <c r="R28" s="21">
        <f t="shared" si="20"/>
        <v>0</v>
      </c>
      <c r="S28" s="21">
        <f t="shared" si="20"/>
        <v>5476</v>
      </c>
      <c r="T28" s="21">
        <f t="shared" si="20"/>
        <v>12666</v>
      </c>
      <c r="U28" s="21"/>
      <c r="V28" s="37"/>
    </row>
    <row r="29" spans="2:22" s="16" customFormat="1" ht="12.75">
      <c r="B29" s="28"/>
      <c r="D29" s="21" t="s">
        <v>1729</v>
      </c>
      <c r="E29" s="30"/>
      <c r="F29" s="21">
        <f>SUM(F7:F28)</f>
        <v>1631540</v>
      </c>
      <c r="G29" s="21">
        <f aca="true" t="shared" si="21" ref="G29:T29">SUM(G7:G28)</f>
        <v>745240</v>
      </c>
      <c r="H29" s="21">
        <f t="shared" si="21"/>
        <v>440</v>
      </c>
      <c r="I29" s="21">
        <f t="shared" si="21"/>
        <v>75656</v>
      </c>
      <c r="J29" s="21">
        <f t="shared" si="21"/>
        <v>319463</v>
      </c>
      <c r="K29" s="21">
        <f t="shared" si="21"/>
        <v>75948</v>
      </c>
      <c r="L29" s="21">
        <f t="shared" si="21"/>
        <v>0</v>
      </c>
      <c r="M29" s="21">
        <f t="shared" si="21"/>
        <v>3169094</v>
      </c>
      <c r="N29" s="21">
        <f t="shared" si="21"/>
        <v>349869</v>
      </c>
      <c r="O29" s="21">
        <f t="shared" si="21"/>
        <v>533834</v>
      </c>
      <c r="P29" s="21">
        <f t="shared" si="21"/>
        <v>303282</v>
      </c>
      <c r="Q29" s="21">
        <f t="shared" si="21"/>
        <v>1536</v>
      </c>
      <c r="R29" s="21">
        <f t="shared" si="21"/>
        <v>236306</v>
      </c>
      <c r="S29" s="21">
        <f t="shared" si="21"/>
        <v>1618874</v>
      </c>
      <c r="T29" s="21">
        <f t="shared" si="21"/>
        <v>888022</v>
      </c>
      <c r="U29" s="21"/>
      <c r="V29" s="3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7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8" t="s">
        <v>1129</v>
      </c>
      <c r="F31" s="32">
        <v>0</v>
      </c>
      <c r="G31" s="32">
        <v>0</v>
      </c>
      <c r="H31" s="32">
        <v>0</v>
      </c>
      <c r="I31" s="32">
        <v>0</v>
      </c>
      <c r="J31" s="32">
        <v>12292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V31"/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8" t="s">
        <v>1132</v>
      </c>
      <c r="F32" s="32">
        <v>1430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V32"/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8" t="s">
        <v>1135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675</v>
      </c>
      <c r="V33"/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8" t="s">
        <v>1138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V34"/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8" t="s">
        <v>1141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V35"/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8" t="s">
        <v>1144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V36"/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8" t="s">
        <v>1147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V37"/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8" t="s">
        <v>1150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11618</v>
      </c>
      <c r="V38"/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8" t="s">
        <v>1153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1200</v>
      </c>
      <c r="V39"/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8" t="s">
        <v>1156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/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8" t="s">
        <v>1159</v>
      </c>
      <c r="F41" s="32">
        <v>3150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58275</v>
      </c>
      <c r="T41" s="32">
        <v>0</v>
      </c>
      <c r="V41"/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8" t="s">
        <v>1162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15836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9294</v>
      </c>
      <c r="V42"/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8" t="s">
        <v>1165</v>
      </c>
      <c r="F43" s="32">
        <v>1812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21700</v>
      </c>
      <c r="T43" s="32">
        <v>14004</v>
      </c>
      <c r="V43"/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8" t="s">
        <v>1168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/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8" t="s">
        <v>1171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/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8" t="s">
        <v>1174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4939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128</v>
      </c>
      <c r="V46"/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8" t="s">
        <v>1177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6936</v>
      </c>
      <c r="V47"/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8" t="s">
        <v>1180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560</v>
      </c>
      <c r="V48"/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8" t="s">
        <v>1183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1170</v>
      </c>
      <c r="T49" s="32">
        <v>0</v>
      </c>
      <c r="V49"/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8" t="s">
        <v>1186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/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8" t="s">
        <v>1189</v>
      </c>
      <c r="F51" s="32">
        <v>0</v>
      </c>
      <c r="G51" s="32">
        <v>0</v>
      </c>
      <c r="H51" s="32">
        <v>0</v>
      </c>
      <c r="I51" s="32">
        <v>61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V51"/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8" t="s">
        <v>1192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V52"/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8" t="s">
        <v>1195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408</v>
      </c>
      <c r="T53" s="32">
        <v>810</v>
      </c>
      <c r="V53"/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8" t="s">
        <v>1199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V54"/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8" t="s">
        <v>1202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V55"/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8" t="s">
        <v>1205</v>
      </c>
      <c r="F56" s="32">
        <v>3812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V56"/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8" t="s">
        <v>1208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V57"/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8" t="s">
        <v>1211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V58"/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8" t="s">
        <v>1214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9507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V59"/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8" t="s">
        <v>1217</v>
      </c>
      <c r="F60" s="32">
        <v>0</v>
      </c>
      <c r="G60" s="32">
        <v>0</v>
      </c>
      <c r="H60" s="32">
        <v>0</v>
      </c>
      <c r="I60" s="32">
        <v>250</v>
      </c>
      <c r="J60" s="32">
        <v>595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860</v>
      </c>
      <c r="V60"/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8" t="s">
        <v>1220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97773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V61"/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8" t="s">
        <v>1223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2800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V62"/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8" t="s">
        <v>1226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V63"/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8" t="s">
        <v>1229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V64"/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8" t="s">
        <v>1232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96509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V65"/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8" t="s">
        <v>1235</v>
      </c>
      <c r="F66" s="32">
        <v>30800</v>
      </c>
      <c r="G66" s="32">
        <v>0</v>
      </c>
      <c r="H66" s="32">
        <v>0</v>
      </c>
      <c r="I66" s="32">
        <v>0</v>
      </c>
      <c r="J66" s="32">
        <v>2450</v>
      </c>
      <c r="K66" s="32">
        <v>0</v>
      </c>
      <c r="L66" s="32">
        <v>0</v>
      </c>
      <c r="M66" s="32">
        <v>13168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V66"/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8" t="s">
        <v>1238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/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8" t="s">
        <v>1241</v>
      </c>
      <c r="F68" s="32">
        <v>48420</v>
      </c>
      <c r="G68" s="32">
        <v>0</v>
      </c>
      <c r="H68" s="32">
        <v>0</v>
      </c>
      <c r="I68" s="32">
        <v>0</v>
      </c>
      <c r="J68" s="32">
        <v>4800</v>
      </c>
      <c r="K68" s="32">
        <v>0</v>
      </c>
      <c r="L68" s="32">
        <v>0</v>
      </c>
      <c r="M68" s="32">
        <v>149000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235</v>
      </c>
      <c r="V68"/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8" t="s">
        <v>1244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/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8" t="s">
        <v>1247</v>
      </c>
      <c r="F70" s="32">
        <v>14021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386066</v>
      </c>
      <c r="N70" s="32">
        <v>15899</v>
      </c>
      <c r="O70" s="32">
        <v>49000</v>
      </c>
      <c r="P70" s="32">
        <v>0</v>
      </c>
      <c r="Q70" s="32">
        <v>0</v>
      </c>
      <c r="R70" s="32">
        <v>0</v>
      </c>
      <c r="S70" s="32">
        <v>0</v>
      </c>
      <c r="T70" s="32">
        <v>9500</v>
      </c>
      <c r="V70"/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8" t="s">
        <v>1250</v>
      </c>
      <c r="F71" s="32">
        <v>4745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7650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/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8" t="s">
        <v>1253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V72"/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8" t="s">
        <v>1256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10000</v>
      </c>
      <c r="T73" s="32">
        <v>308</v>
      </c>
      <c r="V73"/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8" t="s">
        <v>1259</v>
      </c>
      <c r="F74" s="32">
        <v>0</v>
      </c>
      <c r="G74" s="32">
        <v>0</v>
      </c>
      <c r="H74" s="32">
        <v>0</v>
      </c>
      <c r="I74" s="32">
        <v>0</v>
      </c>
      <c r="J74" s="32">
        <v>45134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V74"/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8" t="s">
        <v>1262</v>
      </c>
      <c r="F75" s="32">
        <v>3747</v>
      </c>
      <c r="G75" s="32">
        <v>1374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/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8" t="s">
        <v>1265</v>
      </c>
      <c r="F76" s="32">
        <v>6816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V76"/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8" t="s">
        <v>1268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3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/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8" t="s">
        <v>1271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V78"/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8" t="s">
        <v>1274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1536</v>
      </c>
      <c r="R79" s="32">
        <v>0</v>
      </c>
      <c r="S79" s="32">
        <v>13</v>
      </c>
      <c r="T79" s="32">
        <v>329</v>
      </c>
      <c r="V79"/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8" t="s">
        <v>1277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784</v>
      </c>
      <c r="V80"/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8" t="s">
        <v>1280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199</v>
      </c>
      <c r="V81"/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8" t="s">
        <v>1283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/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8" t="s">
        <v>1286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/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8" t="s">
        <v>1289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120</v>
      </c>
      <c r="V84"/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8" t="s">
        <v>1292</v>
      </c>
      <c r="F85" s="32">
        <v>14675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/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8" t="s">
        <v>1295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6060</v>
      </c>
      <c r="V86"/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8" t="s">
        <v>1298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23268</v>
      </c>
      <c r="T87" s="32">
        <v>0</v>
      </c>
      <c r="V87"/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8" t="s">
        <v>1301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V88"/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8" t="s">
        <v>1304</v>
      </c>
      <c r="F89" s="32">
        <v>8185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V89"/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8" t="s">
        <v>1307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V90"/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8" t="s">
        <v>1310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V91"/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8" t="s">
        <v>1313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/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8" t="s">
        <v>1316</v>
      </c>
      <c r="F93" s="32">
        <v>3831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V93"/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8" t="s">
        <v>1319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280</v>
      </c>
      <c r="V94"/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8" t="s">
        <v>1323</v>
      </c>
      <c r="F95" s="32">
        <v>910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9791</v>
      </c>
      <c r="Q95" s="32">
        <v>0</v>
      </c>
      <c r="R95" s="32">
        <v>44192</v>
      </c>
      <c r="S95" s="32">
        <v>0</v>
      </c>
      <c r="T95" s="32">
        <v>0</v>
      </c>
      <c r="V95"/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8" t="s">
        <v>1326</v>
      </c>
      <c r="F96" s="32">
        <v>6912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V96"/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8" t="s">
        <v>1329</v>
      </c>
      <c r="F97" s="32">
        <v>490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V97"/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8" t="s">
        <v>1332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/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8" t="s">
        <v>1335</v>
      </c>
      <c r="F99" s="32">
        <v>0</v>
      </c>
      <c r="G99" s="32">
        <v>1680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4204</v>
      </c>
      <c r="S99" s="32">
        <v>0</v>
      </c>
      <c r="T99" s="32">
        <v>0</v>
      </c>
      <c r="V99"/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8" t="s">
        <v>1338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/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8" t="s">
        <v>1341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1236</v>
      </c>
      <c r="V101"/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8" t="s">
        <v>1344</v>
      </c>
      <c r="F102" s="32">
        <v>4395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/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8" t="s">
        <v>1347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/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8" t="s">
        <v>1350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864</v>
      </c>
      <c r="V104"/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8" t="s">
        <v>1353</v>
      </c>
      <c r="F105" s="32">
        <v>9567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/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8" t="s">
        <v>1356</v>
      </c>
      <c r="F106" s="32">
        <v>1600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V106"/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8" t="s">
        <v>1359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/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8" t="s">
        <v>1362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/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8" t="s">
        <v>1365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1150</v>
      </c>
      <c r="V109"/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8" t="s">
        <v>1368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/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8" t="s">
        <v>1371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/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8" t="s">
        <v>823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/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8" t="s">
        <v>1376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V113"/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8" t="s">
        <v>1379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309</v>
      </c>
      <c r="V114"/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8" t="s">
        <v>1382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V115"/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8" t="s">
        <v>1385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V116"/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8" t="s">
        <v>1388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V117"/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8" t="s">
        <v>1391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/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8" t="s">
        <v>1394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V119"/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8" t="s">
        <v>1397</v>
      </c>
      <c r="F120" s="32">
        <v>20250</v>
      </c>
      <c r="G120" s="32">
        <v>0</v>
      </c>
      <c r="H120" s="32">
        <v>0</v>
      </c>
      <c r="I120" s="32">
        <v>16292</v>
      </c>
      <c r="J120" s="32">
        <v>9443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V120"/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8" t="s">
        <v>1400</v>
      </c>
      <c r="F121" s="32">
        <v>206740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V121"/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8" t="s">
        <v>1403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/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8" t="s">
        <v>1406</v>
      </c>
      <c r="F123" s="32">
        <v>3086</v>
      </c>
      <c r="G123" s="32">
        <v>5536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V123"/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8" t="s">
        <v>1410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/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8" t="s">
        <v>1413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V125"/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8" t="s">
        <v>1416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V126"/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8" t="s">
        <v>1419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460</v>
      </c>
      <c r="V127"/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8" t="s">
        <v>1422</v>
      </c>
      <c r="F128" s="32">
        <v>0</v>
      </c>
      <c r="G128" s="32">
        <v>2628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V128"/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8" t="s">
        <v>1425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3200</v>
      </c>
      <c r="T129" s="32">
        <v>888</v>
      </c>
      <c r="V129"/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8" t="s">
        <v>1428</v>
      </c>
      <c r="F130" s="32">
        <v>0</v>
      </c>
      <c r="G130" s="32">
        <v>0</v>
      </c>
      <c r="H130" s="32">
        <v>0</v>
      </c>
      <c r="I130" s="32">
        <v>0</v>
      </c>
      <c r="J130" s="32">
        <v>260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5200</v>
      </c>
      <c r="V130"/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8" t="s">
        <v>1431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1248</v>
      </c>
      <c r="V131"/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8" t="s">
        <v>1434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12623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V132"/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8" t="s">
        <v>1437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1150</v>
      </c>
      <c r="V133"/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8" t="s">
        <v>1440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8960</v>
      </c>
      <c r="V134"/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8" t="s">
        <v>1443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/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8" t="s">
        <v>1446</v>
      </c>
      <c r="F136" s="32">
        <v>8193</v>
      </c>
      <c r="G136" s="32">
        <v>0</v>
      </c>
      <c r="H136" s="32">
        <v>0</v>
      </c>
      <c r="I136" s="32">
        <v>2640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195</v>
      </c>
      <c r="P136" s="32">
        <v>0</v>
      </c>
      <c r="Q136" s="32">
        <v>0</v>
      </c>
      <c r="R136" s="32">
        <v>0</v>
      </c>
      <c r="S136" s="32">
        <v>0</v>
      </c>
      <c r="T136" s="32">
        <v>5414</v>
      </c>
      <c r="V136"/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8" t="s">
        <v>1449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V137"/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8" t="s">
        <v>1452</v>
      </c>
      <c r="F138" s="32">
        <v>25250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214</v>
      </c>
      <c r="T138" s="32">
        <v>1152</v>
      </c>
      <c r="V138"/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8" t="s">
        <v>1455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V139"/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8" t="s">
        <v>1458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V140"/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8" t="s">
        <v>1461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V141"/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8" t="s">
        <v>1464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/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8" t="s">
        <v>1467</v>
      </c>
      <c r="F143" s="32">
        <v>9000</v>
      </c>
      <c r="G143" s="32">
        <v>0</v>
      </c>
      <c r="H143" s="32">
        <v>0</v>
      </c>
      <c r="I143" s="32">
        <v>0</v>
      </c>
      <c r="J143" s="32">
        <v>1590</v>
      </c>
      <c r="K143" s="32">
        <v>0</v>
      </c>
      <c r="L143" s="32">
        <v>0</v>
      </c>
      <c r="M143" s="32">
        <v>0</v>
      </c>
      <c r="N143" s="32">
        <v>1</v>
      </c>
      <c r="O143" s="32">
        <v>10000</v>
      </c>
      <c r="P143" s="32">
        <v>0</v>
      </c>
      <c r="Q143" s="32">
        <v>0</v>
      </c>
      <c r="R143" s="32">
        <v>0</v>
      </c>
      <c r="S143" s="32">
        <v>0</v>
      </c>
      <c r="T143" s="32">
        <v>2044</v>
      </c>
      <c r="V143"/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8" t="s">
        <v>1470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1152</v>
      </c>
      <c r="V144"/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8" t="s">
        <v>1473</v>
      </c>
      <c r="F145" s="32">
        <v>2555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7192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980</v>
      </c>
      <c r="V145"/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8" t="s">
        <v>1476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3250</v>
      </c>
      <c r="S146" s="32">
        <v>0</v>
      </c>
      <c r="T146" s="32">
        <v>0</v>
      </c>
      <c r="V146"/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8" t="s">
        <v>1479</v>
      </c>
      <c r="F147" s="32">
        <v>3063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12634</v>
      </c>
      <c r="P147" s="32">
        <v>0</v>
      </c>
      <c r="Q147" s="32">
        <v>0</v>
      </c>
      <c r="R147" s="32">
        <v>0</v>
      </c>
      <c r="S147" s="32">
        <v>3240</v>
      </c>
      <c r="T147" s="32">
        <v>1036</v>
      </c>
      <c r="V147"/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8" t="s">
        <v>1482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V148"/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8" t="s">
        <v>1485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2400</v>
      </c>
      <c r="T149" s="32">
        <v>11490</v>
      </c>
      <c r="V149"/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8" t="s">
        <v>1488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V150"/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8" t="s">
        <v>1491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/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8" t="s">
        <v>1494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12600</v>
      </c>
      <c r="T152" s="32">
        <v>0</v>
      </c>
      <c r="V152"/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8" t="s">
        <v>1497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/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8" t="s">
        <v>1500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/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8" t="s">
        <v>1503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1200</v>
      </c>
      <c r="T155" s="32">
        <v>1271</v>
      </c>
      <c r="V155"/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8" t="s">
        <v>1506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8059</v>
      </c>
      <c r="V156"/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8" t="s">
        <v>1509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4560</v>
      </c>
      <c r="V157"/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8" t="s">
        <v>1512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V158"/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8" t="s">
        <v>1394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768</v>
      </c>
      <c r="V159"/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8" t="s">
        <v>1517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400</v>
      </c>
      <c r="T160" s="32">
        <v>1200</v>
      </c>
      <c r="V160"/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8" t="s">
        <v>1520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21773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V161"/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8" t="s">
        <v>1523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V162"/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8" t="s">
        <v>1526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/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8" t="s">
        <v>1530</v>
      </c>
      <c r="F164" s="32">
        <v>3200</v>
      </c>
      <c r="G164" s="32">
        <v>0</v>
      </c>
      <c r="H164" s="32">
        <v>0</v>
      </c>
      <c r="I164" s="32">
        <v>13303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1248</v>
      </c>
      <c r="V164"/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8" t="s">
        <v>1533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V165"/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8" t="s">
        <v>1536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1365</v>
      </c>
      <c r="S166" s="32">
        <v>0</v>
      </c>
      <c r="T166" s="32">
        <v>256</v>
      </c>
      <c r="V166"/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8" t="s">
        <v>1539</v>
      </c>
      <c r="F167" s="32">
        <v>216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/>
      <c r="V167"/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8" t="s">
        <v>1542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3359</v>
      </c>
      <c r="V168"/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8" t="s">
        <v>1545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/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8" t="s">
        <v>1548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/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8" t="s">
        <v>1551</v>
      </c>
      <c r="F171" s="32">
        <v>0</v>
      </c>
      <c r="G171" s="32">
        <v>0</v>
      </c>
      <c r="H171" s="32">
        <v>0</v>
      </c>
      <c r="I171" s="32">
        <v>0</v>
      </c>
      <c r="J171" s="32">
        <v>35000</v>
      </c>
      <c r="K171" s="32">
        <v>0</v>
      </c>
      <c r="L171" s="32">
        <v>0</v>
      </c>
      <c r="M171" s="32">
        <v>0</v>
      </c>
      <c r="N171" s="32">
        <v>0</v>
      </c>
      <c r="O171" s="32">
        <v>16181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/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8" t="s">
        <v>1554</v>
      </c>
      <c r="F172" s="32">
        <v>96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V172"/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8" t="s">
        <v>1557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V173"/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8" t="s">
        <v>1560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160</v>
      </c>
      <c r="V174"/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8" t="s">
        <v>1563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/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8" t="s">
        <v>1566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V176"/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8" t="s">
        <v>1569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/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8" t="s">
        <v>1572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32">
        <v>0</v>
      </c>
      <c r="R178" s="32">
        <v>23560</v>
      </c>
      <c r="S178" s="32">
        <v>0</v>
      </c>
      <c r="T178" s="32">
        <v>408</v>
      </c>
      <c r="V178"/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8" t="s">
        <v>1575</v>
      </c>
      <c r="F179" s="32">
        <v>84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/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8" t="s">
        <v>1578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221</v>
      </c>
      <c r="V180"/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8" t="s">
        <v>1581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/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8" t="s">
        <v>1584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/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8" t="s">
        <v>1587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/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8" t="s">
        <v>1590</v>
      </c>
      <c r="F184" s="32">
        <v>900</v>
      </c>
      <c r="G184" s="32">
        <v>0</v>
      </c>
      <c r="H184" s="32">
        <v>0</v>
      </c>
      <c r="I184" s="32">
        <v>0</v>
      </c>
      <c r="J184" s="32">
        <v>0</v>
      </c>
      <c r="K184" s="32">
        <v>455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/>
      <c r="V184"/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8" t="s">
        <v>1593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664</v>
      </c>
      <c r="V185"/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8" t="s">
        <v>1596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191494</v>
      </c>
      <c r="T186" s="32">
        <v>0</v>
      </c>
      <c r="V186"/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8" t="s">
        <v>1599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/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8" t="s">
        <v>1602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/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8" t="s">
        <v>1605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V189"/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8" t="s">
        <v>1608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V190"/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8" t="s">
        <v>1611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V191"/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8" t="s">
        <v>1614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/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8" t="s">
        <v>1617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/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8" t="s">
        <v>1620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/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8" t="s">
        <v>1623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576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V195"/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8" t="s">
        <v>1626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/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8" t="s">
        <v>1629</v>
      </c>
      <c r="F197" s="32">
        <v>19747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217254</v>
      </c>
      <c r="N197" s="32">
        <v>0</v>
      </c>
      <c r="O197" s="32">
        <v>0</v>
      </c>
      <c r="P197" s="32">
        <v>0</v>
      </c>
      <c r="Q197" s="32">
        <v>0</v>
      </c>
      <c r="R197" s="32">
        <v>5914</v>
      </c>
      <c r="S197" s="32">
        <v>0</v>
      </c>
      <c r="T197" s="32">
        <v>729</v>
      </c>
      <c r="V197"/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8" t="s">
        <v>1632</v>
      </c>
      <c r="F198" s="32">
        <v>0</v>
      </c>
      <c r="G198" s="32">
        <v>0</v>
      </c>
      <c r="H198" s="32">
        <v>0</v>
      </c>
      <c r="I198" s="32">
        <v>80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2832</v>
      </c>
      <c r="V198"/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8" t="s">
        <v>1635</v>
      </c>
      <c r="F199" s="32">
        <v>11456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18000</v>
      </c>
      <c r="T199" s="32">
        <v>6441</v>
      </c>
      <c r="V199"/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8" t="s">
        <v>1638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/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8" t="s">
        <v>1642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1390</v>
      </c>
      <c r="V201"/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8" t="s">
        <v>1645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V202"/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8" t="s">
        <v>1648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/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8" t="s">
        <v>1651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V204"/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8" t="s">
        <v>1654</v>
      </c>
      <c r="F205" s="32">
        <v>11026</v>
      </c>
      <c r="G205" s="32">
        <v>6705</v>
      </c>
      <c r="H205" s="32">
        <v>0</v>
      </c>
      <c r="I205" s="32">
        <v>780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44000</v>
      </c>
      <c r="T205" s="32">
        <v>4184</v>
      </c>
      <c r="V205"/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8" t="s">
        <v>1657</v>
      </c>
      <c r="F206" s="32">
        <v>4223</v>
      </c>
      <c r="G206" s="32">
        <v>146108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2000</v>
      </c>
      <c r="Q206" s="32">
        <v>0</v>
      </c>
      <c r="R206" s="32">
        <v>0</v>
      </c>
      <c r="S206" s="32">
        <v>10400</v>
      </c>
      <c r="T206" s="32">
        <v>4168</v>
      </c>
      <c r="V206"/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8" t="s">
        <v>1660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3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V207"/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8" t="s">
        <v>1663</v>
      </c>
      <c r="F208" s="32">
        <v>0</v>
      </c>
      <c r="G208" s="32">
        <v>10130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576</v>
      </c>
      <c r="V208"/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8" t="s">
        <v>1666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/>
      <c r="V209"/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8" t="s">
        <v>1669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251</v>
      </c>
      <c r="V210"/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8" t="s">
        <v>1672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120</v>
      </c>
      <c r="Q211" s="32">
        <v>0</v>
      </c>
      <c r="R211" s="32">
        <v>0</v>
      </c>
      <c r="S211" s="32">
        <v>4320</v>
      </c>
      <c r="T211" s="32">
        <v>2096</v>
      </c>
      <c r="V211"/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8" t="s">
        <v>1675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V212"/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8" t="s">
        <v>1678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V213"/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8" t="s">
        <v>1681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2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V214"/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8" t="s">
        <v>1684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1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</v>
      </c>
      <c r="V215"/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8" t="s">
        <v>1687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1520</v>
      </c>
      <c r="T216" s="32">
        <v>0</v>
      </c>
      <c r="V216"/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8" t="s">
        <v>1691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V217"/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8" t="s">
        <v>1694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V218"/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8" t="s">
        <v>1697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V219"/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8" t="s">
        <v>1700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184</v>
      </c>
      <c r="V220"/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8" t="s">
        <v>1703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2429</v>
      </c>
      <c r="V221"/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8" t="s">
        <v>1706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V222"/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8" t="s">
        <v>1709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V223"/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8" t="s">
        <v>1712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V224"/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8" t="s">
        <v>1715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1632</v>
      </c>
      <c r="V225"/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8" t="s">
        <v>1718</v>
      </c>
      <c r="F226" s="32">
        <v>9563</v>
      </c>
      <c r="G226" s="32">
        <v>25997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340</v>
      </c>
      <c r="T226" s="32">
        <v>2532</v>
      </c>
      <c r="V226"/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8" t="s">
        <v>1721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V227"/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8" t="s">
        <v>1724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V228"/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8" t="s">
        <v>1727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448</v>
      </c>
      <c r="V229"/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8" t="s">
        <v>4</v>
      </c>
      <c r="F230" s="32">
        <v>10635</v>
      </c>
      <c r="G230" s="32">
        <v>0</v>
      </c>
      <c r="H230" s="32">
        <v>0</v>
      </c>
      <c r="I230" s="32">
        <v>653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17502</v>
      </c>
      <c r="T230" s="32">
        <v>2970</v>
      </c>
      <c r="V230"/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8" t="s">
        <v>8</v>
      </c>
      <c r="F231" s="32">
        <v>0</v>
      </c>
      <c r="G231" s="32">
        <v>23572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V231"/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8" t="s">
        <v>11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660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240</v>
      </c>
      <c r="V232"/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8" t="s">
        <v>14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V233"/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8" t="s">
        <v>17</v>
      </c>
      <c r="F234" s="32">
        <v>56903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10590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V234"/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8" t="s">
        <v>20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V235"/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8" t="s">
        <v>23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/>
      <c r="V236"/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8" t="s">
        <v>1703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372</v>
      </c>
      <c r="V237"/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8" t="s">
        <v>28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105589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V238"/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8" t="s">
        <v>31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V239"/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8" t="s">
        <v>34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28034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V240"/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8" t="s">
        <v>37</v>
      </c>
      <c r="F241" s="32">
        <v>360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V241"/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8" t="s">
        <v>40</v>
      </c>
      <c r="F242" s="32">
        <v>2839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V242"/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8" t="s">
        <v>43</v>
      </c>
      <c r="F243" s="32">
        <v>1546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7226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534</v>
      </c>
      <c r="V243"/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8" t="s">
        <v>46</v>
      </c>
      <c r="F244" s="32">
        <v>9393</v>
      </c>
      <c r="G244" s="32">
        <v>0</v>
      </c>
      <c r="H244" s="32">
        <v>0</v>
      </c>
      <c r="I244" s="32">
        <v>0</v>
      </c>
      <c r="J244" s="32">
        <v>12440</v>
      </c>
      <c r="K244" s="32">
        <v>0</v>
      </c>
      <c r="L244" s="32">
        <v>0</v>
      </c>
      <c r="M244" s="32">
        <v>172162</v>
      </c>
      <c r="N244" s="32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3783</v>
      </c>
      <c r="T244" s="32">
        <v>0</v>
      </c>
      <c r="V244"/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8" t="s">
        <v>49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V245"/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8" t="s">
        <v>52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2</v>
      </c>
      <c r="N246" s="32">
        <v>0</v>
      </c>
      <c r="O246" s="32">
        <v>1</v>
      </c>
      <c r="P246" s="32">
        <v>0</v>
      </c>
      <c r="Q246" s="32">
        <v>0</v>
      </c>
      <c r="R246" s="32">
        <v>0</v>
      </c>
      <c r="S246" s="32">
        <v>0</v>
      </c>
      <c r="T246" s="32">
        <v>324</v>
      </c>
      <c r="V246"/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8" t="s">
        <v>54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600</v>
      </c>
      <c r="V247"/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8" t="s">
        <v>57</v>
      </c>
      <c r="F248" s="32">
        <v>400</v>
      </c>
      <c r="G248" s="32">
        <v>18804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9500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V248"/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8" t="s">
        <v>60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V249"/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8" t="s">
        <v>63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V250"/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8" t="s">
        <v>66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/>
      <c r="V251"/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8" t="s">
        <v>69</v>
      </c>
      <c r="F252" s="32">
        <v>240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588</v>
      </c>
      <c r="V252"/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8" t="s">
        <v>73</v>
      </c>
      <c r="F253" s="32">
        <v>9100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576</v>
      </c>
      <c r="V253"/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8" t="s">
        <v>76</v>
      </c>
      <c r="F254" s="32">
        <v>0</v>
      </c>
      <c r="G254" s="32">
        <v>0</v>
      </c>
      <c r="H254" s="32">
        <v>0</v>
      </c>
      <c r="I254" s="32">
        <v>0</v>
      </c>
      <c r="J254" s="32">
        <v>2393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120</v>
      </c>
      <c r="V254"/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8" t="s">
        <v>79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1450</v>
      </c>
      <c r="V255"/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8" t="s">
        <v>82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960</v>
      </c>
      <c r="V256"/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8" t="s">
        <v>85</v>
      </c>
      <c r="F257" s="32">
        <v>2329</v>
      </c>
      <c r="G257" s="32">
        <v>7500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2824</v>
      </c>
      <c r="V257"/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8" t="s">
        <v>88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490</v>
      </c>
      <c r="V258"/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8" t="s">
        <v>1706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14000</v>
      </c>
      <c r="T259" s="32">
        <v>0</v>
      </c>
      <c r="V259"/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8" t="s">
        <v>93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V260"/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8" t="s">
        <v>96</v>
      </c>
      <c r="F261" s="32">
        <v>0</v>
      </c>
      <c r="G261" s="32">
        <v>0</v>
      </c>
      <c r="H261" s="32">
        <v>0</v>
      </c>
      <c r="I261" s="32">
        <v>0</v>
      </c>
      <c r="J261" s="32">
        <v>2430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26061</v>
      </c>
      <c r="Q261" s="32">
        <v>0</v>
      </c>
      <c r="R261" s="32">
        <v>0</v>
      </c>
      <c r="S261" s="32">
        <v>19211</v>
      </c>
      <c r="T261" s="32">
        <v>0</v>
      </c>
      <c r="V261"/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8" t="s">
        <v>99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550</v>
      </c>
      <c r="V262"/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8" t="s">
        <v>102</v>
      </c>
      <c r="F263" s="32">
        <v>1920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4720</v>
      </c>
      <c r="V263"/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8" t="s">
        <v>105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V264"/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8" t="s">
        <v>108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V265"/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8" t="s">
        <v>111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V266"/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8" t="s">
        <v>114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V267"/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8" t="s">
        <v>117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0</v>
      </c>
      <c r="R268" s="32">
        <v>0</v>
      </c>
      <c r="S268" s="32">
        <v>1200</v>
      </c>
      <c r="T268" s="32">
        <v>600</v>
      </c>
      <c r="V268"/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8" t="s">
        <v>120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0</v>
      </c>
      <c r="V269"/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8" t="s">
        <v>1394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1240</v>
      </c>
      <c r="V270"/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8" t="s">
        <v>125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576</v>
      </c>
      <c r="V271"/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8" t="s">
        <v>128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1611</v>
      </c>
      <c r="N272" s="32">
        <v>0</v>
      </c>
      <c r="O272" s="32">
        <v>0</v>
      </c>
      <c r="P272" s="32">
        <v>630</v>
      </c>
      <c r="Q272" s="32">
        <v>0</v>
      </c>
      <c r="R272" s="32">
        <v>0</v>
      </c>
      <c r="S272" s="32">
        <v>0</v>
      </c>
      <c r="T272" s="32">
        <v>0</v>
      </c>
      <c r="V272"/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8" t="s">
        <v>131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576</v>
      </c>
      <c r="V273"/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8" t="s">
        <v>134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380</v>
      </c>
      <c r="V274"/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8" t="s">
        <v>137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10497</v>
      </c>
      <c r="P275" s="32">
        <v>0</v>
      </c>
      <c r="Q275" s="32">
        <v>0</v>
      </c>
      <c r="R275" s="32">
        <v>0</v>
      </c>
      <c r="S275" s="32">
        <v>26550</v>
      </c>
      <c r="T275" s="32">
        <v>0</v>
      </c>
      <c r="V275"/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8" t="s">
        <v>140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0</v>
      </c>
      <c r="S276" s="32">
        <v>0</v>
      </c>
      <c r="T276" s="32">
        <v>2992</v>
      </c>
      <c r="V276"/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8" t="s">
        <v>144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0</v>
      </c>
      <c r="V277"/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8" t="s">
        <v>147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V278"/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8" t="s">
        <v>150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35185</v>
      </c>
      <c r="N279" s="32">
        <v>1295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V279"/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8" t="s">
        <v>153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/>
      <c r="V280"/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8" t="s">
        <v>156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14984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V281"/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8" t="s">
        <v>159</v>
      </c>
      <c r="F282" s="32">
        <v>1430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153384</v>
      </c>
      <c r="N282" s="32">
        <v>1930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V282"/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8" t="s">
        <v>162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4952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1720</v>
      </c>
      <c r="T283" s="32">
        <v>0</v>
      </c>
      <c r="V283"/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8" t="s">
        <v>165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V284"/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8" t="s">
        <v>168</v>
      </c>
      <c r="F285" s="32">
        <v>0</v>
      </c>
      <c r="G285" s="32">
        <v>0</v>
      </c>
      <c r="H285" s="32">
        <v>0</v>
      </c>
      <c r="I285" s="32">
        <v>1409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112977</v>
      </c>
      <c r="T285" s="32">
        <v>621</v>
      </c>
      <c r="V285"/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8" t="s">
        <v>171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4122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V286"/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8" t="s">
        <v>174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V287"/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8" t="s">
        <v>177</v>
      </c>
      <c r="F288" s="32">
        <v>286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V288"/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8" t="s">
        <v>181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1010</v>
      </c>
      <c r="V289"/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8" t="s">
        <v>184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1</v>
      </c>
      <c r="V290"/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8" t="s">
        <v>187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V291"/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8" t="s">
        <v>190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144</v>
      </c>
      <c r="V292"/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8" t="s">
        <v>193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V293"/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8" t="s">
        <v>196</v>
      </c>
      <c r="F294" s="32">
        <v>15312</v>
      </c>
      <c r="G294" s="32">
        <v>0</v>
      </c>
      <c r="H294" s="32">
        <v>0</v>
      </c>
      <c r="I294" s="32">
        <v>15992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11310</v>
      </c>
      <c r="Q294" s="32">
        <v>0</v>
      </c>
      <c r="R294" s="32">
        <v>0</v>
      </c>
      <c r="S294" s="32">
        <v>0</v>
      </c>
      <c r="T294" s="32">
        <v>396</v>
      </c>
      <c r="V294"/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8" t="s">
        <v>199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6940</v>
      </c>
      <c r="V295"/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8" t="s">
        <v>202</v>
      </c>
      <c r="F296" s="32">
        <v>0</v>
      </c>
      <c r="G296" s="32">
        <v>2784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16000</v>
      </c>
      <c r="T296" s="32">
        <v>4204</v>
      </c>
      <c r="U296"/>
      <c r="V296"/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8" t="s">
        <v>205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V297"/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8" t="s">
        <v>85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0</v>
      </c>
      <c r="T298" s="32">
        <v>15588</v>
      </c>
      <c r="V298"/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8" t="s">
        <v>210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0</v>
      </c>
      <c r="T299" s="32">
        <v>0</v>
      </c>
      <c r="V299"/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8" t="s">
        <v>213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0</v>
      </c>
      <c r="V300"/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8" t="s">
        <v>216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0</v>
      </c>
      <c r="T301" s="32">
        <v>0</v>
      </c>
      <c r="V301"/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8" t="s">
        <v>219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V302"/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8" t="s">
        <v>222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576</v>
      </c>
      <c r="T303" s="32">
        <v>400</v>
      </c>
      <c r="V303"/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8" t="s">
        <v>225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2752</v>
      </c>
      <c r="V304"/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8" t="s">
        <v>228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2575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V305"/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8" t="s">
        <v>231</v>
      </c>
      <c r="F306" s="32">
        <v>1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51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V306"/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8" t="s">
        <v>234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2336</v>
      </c>
      <c r="V307"/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8" t="s">
        <v>237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0</v>
      </c>
      <c r="V308"/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8" t="s">
        <v>240</v>
      </c>
      <c r="F309" s="32">
        <v>35672</v>
      </c>
      <c r="G309" s="32">
        <v>0</v>
      </c>
      <c r="H309" s="32">
        <v>0</v>
      </c>
      <c r="I309" s="32">
        <v>0</v>
      </c>
      <c r="J309" s="32">
        <v>0</v>
      </c>
      <c r="K309" s="32">
        <v>43415</v>
      </c>
      <c r="L309" s="32">
        <v>0</v>
      </c>
      <c r="M309" s="32">
        <v>0</v>
      </c>
      <c r="N309" s="32">
        <v>0</v>
      </c>
      <c r="O309" s="32">
        <v>0</v>
      </c>
      <c r="P309" s="32">
        <v>27150</v>
      </c>
      <c r="Q309" s="32">
        <v>0</v>
      </c>
      <c r="R309" s="32">
        <v>12400</v>
      </c>
      <c r="S309" s="32">
        <v>144719</v>
      </c>
      <c r="T309" s="32">
        <v>9554</v>
      </c>
      <c r="V309"/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8" t="s">
        <v>243</v>
      </c>
      <c r="F310" s="32">
        <v>0</v>
      </c>
      <c r="G310" s="32">
        <v>0</v>
      </c>
      <c r="H310" s="32">
        <v>0</v>
      </c>
      <c r="I310" s="32">
        <v>0</v>
      </c>
      <c r="J310" s="32">
        <v>1</v>
      </c>
      <c r="K310" s="32">
        <v>0</v>
      </c>
      <c r="L310" s="32">
        <v>0</v>
      </c>
      <c r="M310" s="32">
        <v>0</v>
      </c>
      <c r="N310" s="32">
        <v>0</v>
      </c>
      <c r="O310" s="32">
        <v>1</v>
      </c>
      <c r="P310" s="32">
        <v>0</v>
      </c>
      <c r="Q310" s="32">
        <v>0</v>
      </c>
      <c r="R310" s="32">
        <v>0</v>
      </c>
      <c r="S310" s="32">
        <v>12153</v>
      </c>
      <c r="T310" s="32">
        <v>20985</v>
      </c>
      <c r="V310"/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8" t="s">
        <v>246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0</v>
      </c>
      <c r="V311"/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8" t="s">
        <v>249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0</v>
      </c>
      <c r="T312" s="32">
        <v>7285</v>
      </c>
      <c r="V312"/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8" t="s">
        <v>252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1920</v>
      </c>
      <c r="Q313" s="32">
        <v>0</v>
      </c>
      <c r="R313" s="32">
        <v>0</v>
      </c>
      <c r="S313" s="32">
        <v>0</v>
      </c>
      <c r="T313" s="32">
        <v>0</v>
      </c>
      <c r="V313"/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8" t="s">
        <v>255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V314"/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8" t="s">
        <v>259</v>
      </c>
      <c r="F315" s="32">
        <v>0</v>
      </c>
      <c r="G315" s="32">
        <v>13392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0</v>
      </c>
      <c r="S315" s="32">
        <v>0</v>
      </c>
      <c r="T315" s="32">
        <v>0</v>
      </c>
      <c r="V315"/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8" t="s">
        <v>262</v>
      </c>
      <c r="F316" s="32">
        <v>9450</v>
      </c>
      <c r="G316" s="32">
        <v>137000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28036</v>
      </c>
      <c r="N316" s="32">
        <v>0</v>
      </c>
      <c r="O316" s="32">
        <v>0</v>
      </c>
      <c r="P316" s="32">
        <v>9633</v>
      </c>
      <c r="Q316" s="32">
        <v>0</v>
      </c>
      <c r="R316" s="32">
        <v>0</v>
      </c>
      <c r="S316" s="32">
        <v>0</v>
      </c>
      <c r="T316" s="32">
        <v>800</v>
      </c>
      <c r="V316"/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8" t="s">
        <v>1162</v>
      </c>
      <c r="F317" s="32">
        <v>7270</v>
      </c>
      <c r="G317" s="32">
        <v>0</v>
      </c>
      <c r="H317" s="32">
        <v>0</v>
      </c>
      <c r="I317" s="32">
        <v>15645</v>
      </c>
      <c r="J317" s="32">
        <v>0</v>
      </c>
      <c r="K317" s="32">
        <v>0</v>
      </c>
      <c r="L317" s="32">
        <v>0</v>
      </c>
      <c r="M317" s="32">
        <v>6171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3600</v>
      </c>
      <c r="T317" s="32">
        <v>4760</v>
      </c>
      <c r="V317"/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8" t="s">
        <v>267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V318"/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8" t="s">
        <v>270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0</v>
      </c>
      <c r="R319" s="32">
        <v>0</v>
      </c>
      <c r="S319" s="32">
        <v>0</v>
      </c>
      <c r="T319" s="32">
        <v>0</v>
      </c>
      <c r="V319"/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8" t="s">
        <v>1709</v>
      </c>
      <c r="F320" s="32">
        <v>136150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22701</v>
      </c>
      <c r="V320"/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8" t="s">
        <v>1712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0</v>
      </c>
      <c r="S321" s="32">
        <v>0</v>
      </c>
      <c r="T321" s="32">
        <v>180</v>
      </c>
      <c r="V321"/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8" t="s">
        <v>277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V322"/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8" t="s">
        <v>280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403</v>
      </c>
      <c r="V323"/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8" t="s">
        <v>283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2520</v>
      </c>
      <c r="T324" s="32">
        <v>1787</v>
      </c>
      <c r="U324"/>
      <c r="V324"/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8" t="s">
        <v>286</v>
      </c>
      <c r="F325" s="32">
        <v>2082</v>
      </c>
      <c r="G325" s="32">
        <v>0</v>
      </c>
      <c r="H325" s="32">
        <v>0</v>
      </c>
      <c r="I325" s="32">
        <v>0</v>
      </c>
      <c r="J325" s="32">
        <v>304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V325"/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8" t="s">
        <v>1394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120</v>
      </c>
      <c r="V326"/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8" t="s">
        <v>291</v>
      </c>
      <c r="F327" s="32">
        <v>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200</v>
      </c>
      <c r="V327"/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8" t="s">
        <v>295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26253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V328"/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8" t="s">
        <v>298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0</v>
      </c>
      <c r="T329" s="32">
        <v>1044</v>
      </c>
      <c r="V329"/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8" t="s">
        <v>301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V330"/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8" t="s">
        <v>304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V331"/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8" t="s">
        <v>307</v>
      </c>
      <c r="F332" s="32">
        <v>0</v>
      </c>
      <c r="G332" s="32">
        <v>0</v>
      </c>
      <c r="H332" s="32">
        <v>0</v>
      </c>
      <c r="I332" s="32">
        <v>0</v>
      </c>
      <c r="J332" s="32">
        <v>15214</v>
      </c>
      <c r="K332" s="32">
        <v>0</v>
      </c>
      <c r="L332" s="32">
        <v>0</v>
      </c>
      <c r="M332" s="32">
        <v>49616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  <c r="T332" s="32">
        <v>500</v>
      </c>
      <c r="V332"/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8" t="s">
        <v>310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V333"/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8" t="s">
        <v>313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V334"/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8" t="s">
        <v>316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598</v>
      </c>
      <c r="V335"/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8" t="s">
        <v>319</v>
      </c>
      <c r="F336" s="32">
        <v>0</v>
      </c>
      <c r="G336" s="32">
        <v>4050</v>
      </c>
      <c r="H336" s="32">
        <v>0</v>
      </c>
      <c r="I336" s="32">
        <v>0</v>
      </c>
      <c r="J336" s="32">
        <v>4579</v>
      </c>
      <c r="K336" s="32">
        <v>682</v>
      </c>
      <c r="L336" s="32">
        <v>0</v>
      </c>
      <c r="M336" s="32">
        <v>94000</v>
      </c>
      <c r="N336" s="32">
        <v>0</v>
      </c>
      <c r="O336" s="32">
        <v>113581</v>
      </c>
      <c r="P336" s="32">
        <v>0</v>
      </c>
      <c r="Q336" s="32">
        <v>0</v>
      </c>
      <c r="R336" s="32">
        <v>0</v>
      </c>
      <c r="S336" s="32">
        <v>28620</v>
      </c>
      <c r="T336" s="32">
        <v>5238</v>
      </c>
      <c r="V336"/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8" t="s">
        <v>322</v>
      </c>
      <c r="F337" s="32">
        <v>28335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540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V337"/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8" t="s">
        <v>325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3776</v>
      </c>
      <c r="V338"/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8" t="s">
        <v>328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V339"/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8" t="s">
        <v>102</v>
      </c>
      <c r="F340" s="32">
        <v>23002</v>
      </c>
      <c r="G340" s="32">
        <v>15216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11724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10896</v>
      </c>
      <c r="V340"/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8" t="s">
        <v>827</v>
      </c>
      <c r="F341" s="32">
        <v>31922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42658</v>
      </c>
      <c r="N341" s="32">
        <v>157803</v>
      </c>
      <c r="O341" s="32">
        <v>0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V341"/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8" t="s">
        <v>335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17977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V342"/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8" t="s">
        <v>338</v>
      </c>
      <c r="F343" s="32">
        <v>6600</v>
      </c>
      <c r="G343" s="32">
        <v>120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4955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528</v>
      </c>
      <c r="V343"/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8" t="s">
        <v>341</v>
      </c>
      <c r="F344" s="32">
        <v>2160</v>
      </c>
      <c r="G344" s="32">
        <v>0</v>
      </c>
      <c r="H344" s="32">
        <v>0</v>
      </c>
      <c r="I344" s="32">
        <v>0</v>
      </c>
      <c r="J344" s="32">
        <v>0</v>
      </c>
      <c r="K344" s="32">
        <v>0</v>
      </c>
      <c r="L344" s="32">
        <v>0</v>
      </c>
      <c r="M344" s="32">
        <v>17145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96</v>
      </c>
      <c r="V344"/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8" t="s">
        <v>344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32">
        <v>744</v>
      </c>
      <c r="T345" s="32">
        <v>744</v>
      </c>
      <c r="V345"/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8" t="s">
        <v>347</v>
      </c>
      <c r="F346" s="32">
        <v>960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V346"/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8" t="s">
        <v>350</v>
      </c>
      <c r="F347" s="32">
        <v>852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1172</v>
      </c>
      <c r="V347"/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8" t="s">
        <v>353</v>
      </c>
      <c r="F348" s="32">
        <v>105199</v>
      </c>
      <c r="G348" s="32">
        <v>0</v>
      </c>
      <c r="H348" s="32">
        <v>0</v>
      </c>
      <c r="I348" s="32">
        <v>0</v>
      </c>
      <c r="J348" s="32">
        <v>2000</v>
      </c>
      <c r="K348" s="32">
        <v>0</v>
      </c>
      <c r="L348" s="32">
        <v>0</v>
      </c>
      <c r="M348" s="32">
        <v>20280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3757</v>
      </c>
      <c r="V348"/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8" t="s">
        <v>356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V349"/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8" t="s">
        <v>359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V350"/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8" t="s">
        <v>362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V351"/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8" t="s">
        <v>365</v>
      </c>
      <c r="F352" s="32">
        <v>0</v>
      </c>
      <c r="G352" s="32">
        <v>1660</v>
      </c>
      <c r="H352" s="32">
        <v>0</v>
      </c>
      <c r="I352" s="32">
        <v>448</v>
      </c>
      <c r="J352" s="32">
        <v>0</v>
      </c>
      <c r="K352" s="32">
        <v>0</v>
      </c>
      <c r="L352" s="32">
        <v>0</v>
      </c>
      <c r="M352" s="32">
        <v>39034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V352"/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8" t="s">
        <v>369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V353"/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8" t="s">
        <v>372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V354"/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8" t="s">
        <v>375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V355"/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8" t="s">
        <v>378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V356"/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8" t="s">
        <v>381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V357"/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8" t="s">
        <v>384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950</v>
      </c>
      <c r="V358"/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8" t="s">
        <v>387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V359"/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8" t="s">
        <v>390</v>
      </c>
      <c r="F360" s="32">
        <v>2316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V360"/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8" t="s">
        <v>393</v>
      </c>
      <c r="F361" s="32">
        <v>7400</v>
      </c>
      <c r="G361" s="32">
        <v>0</v>
      </c>
      <c r="H361" s="32">
        <v>0</v>
      </c>
      <c r="I361" s="32">
        <v>0</v>
      </c>
      <c r="J361" s="32">
        <v>6770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4854</v>
      </c>
      <c r="V361"/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8" t="s">
        <v>396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V362"/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8" t="s">
        <v>399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1687</v>
      </c>
      <c r="T363" s="32">
        <v>576</v>
      </c>
      <c r="V363"/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8" t="s">
        <v>402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V364"/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8" t="s">
        <v>405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V365"/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8" t="s">
        <v>408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4600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1">
        <v>20070409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8" t="s">
        <v>411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5700</v>
      </c>
      <c r="U367" s="32"/>
      <c r="V367" s="31">
        <v>20070507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8" t="s">
        <v>414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 t="s">
        <v>1730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8" t="s">
        <v>417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/>
      <c r="V369" s="31">
        <v>20070307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8" t="s">
        <v>420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1920</v>
      </c>
      <c r="U370" s="32"/>
      <c r="V370" s="31">
        <v>20070409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8" t="s">
        <v>423</v>
      </c>
      <c r="F371" s="32">
        <v>20380</v>
      </c>
      <c r="G371" s="32">
        <v>16963</v>
      </c>
      <c r="H371" s="32">
        <v>0</v>
      </c>
      <c r="I371" s="32">
        <v>6382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16024</v>
      </c>
      <c r="T371" s="32">
        <v>11151</v>
      </c>
      <c r="U371" s="32"/>
      <c r="V371" s="31">
        <v>20070507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8" t="s">
        <v>426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1">
        <v>20070409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8" t="s">
        <v>429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1">
        <v>20070409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8" t="s">
        <v>432</v>
      </c>
      <c r="F374" s="32">
        <v>1672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/>
      <c r="V374" s="31">
        <v>20070307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8" t="s">
        <v>435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480</v>
      </c>
      <c r="U375" s="32"/>
      <c r="V375" s="31">
        <v>20070409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8" t="s">
        <v>438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1">
        <v>20070507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8" t="s">
        <v>441</v>
      </c>
      <c r="F377" s="32">
        <v>0</v>
      </c>
      <c r="G377" s="32">
        <v>0</v>
      </c>
      <c r="H377" s="32">
        <v>0</v>
      </c>
      <c r="I377" s="32">
        <v>0</v>
      </c>
      <c r="J377" s="32">
        <v>16000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1276</v>
      </c>
      <c r="U377" s="32"/>
      <c r="V377" s="31">
        <v>20070307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8" t="s">
        <v>444</v>
      </c>
      <c r="F378" s="32">
        <v>2060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2397</v>
      </c>
      <c r="N378" s="32">
        <v>0</v>
      </c>
      <c r="O378" s="32">
        <v>75050</v>
      </c>
      <c r="P378" s="32">
        <v>0</v>
      </c>
      <c r="Q378" s="32">
        <v>0</v>
      </c>
      <c r="R378" s="32">
        <v>0</v>
      </c>
      <c r="S378" s="32">
        <v>576</v>
      </c>
      <c r="T378" s="32">
        <v>988</v>
      </c>
      <c r="U378" s="32"/>
      <c r="V378" s="31">
        <v>20070409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8" t="s">
        <v>447</v>
      </c>
      <c r="F379" s="32">
        <v>7334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3722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/>
      <c r="V379" s="31">
        <v>20070409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8" t="s">
        <v>450</v>
      </c>
      <c r="F380" s="32">
        <v>3527</v>
      </c>
      <c r="G380" s="32">
        <v>30440</v>
      </c>
      <c r="H380" s="32">
        <v>0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7500</v>
      </c>
      <c r="T380" s="32">
        <v>6083</v>
      </c>
      <c r="U380" s="32"/>
      <c r="V380" s="31">
        <v>20070409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8" t="s">
        <v>453</v>
      </c>
      <c r="F381" s="32">
        <v>1190</v>
      </c>
      <c r="G381" s="32">
        <v>0</v>
      </c>
      <c r="H381" s="32">
        <v>0</v>
      </c>
      <c r="I381" s="32">
        <v>67</v>
      </c>
      <c r="J381" s="32">
        <v>0</v>
      </c>
      <c r="K381" s="32">
        <v>0</v>
      </c>
      <c r="L381" s="32">
        <v>0</v>
      </c>
      <c r="M381" s="32">
        <v>355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/>
      <c r="V381" s="31">
        <v>20070507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8" t="s">
        <v>456</v>
      </c>
      <c r="F382" s="32">
        <v>889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288</v>
      </c>
      <c r="U382" s="32"/>
      <c r="V382" s="31">
        <v>20070409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8" t="s">
        <v>459</v>
      </c>
      <c r="F383" s="32">
        <v>3680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4030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/>
      <c r="V383" s="31">
        <v>20070409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8" t="s">
        <v>462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15473</v>
      </c>
      <c r="T384" s="32">
        <v>18174</v>
      </c>
      <c r="U384" s="32"/>
      <c r="V384" s="31">
        <v>20070409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8" t="s">
        <v>465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/>
      <c r="V385" s="31">
        <v>20070307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8" t="s">
        <v>468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19877</v>
      </c>
      <c r="O386" s="32">
        <v>0</v>
      </c>
      <c r="P386" s="32">
        <v>0</v>
      </c>
      <c r="Q386" s="32">
        <v>0</v>
      </c>
      <c r="R386" s="32">
        <v>30694</v>
      </c>
      <c r="S386" s="32">
        <v>0</v>
      </c>
      <c r="T386" s="32">
        <v>1350</v>
      </c>
      <c r="U386" s="32"/>
      <c r="V386" s="31">
        <v>20070409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8" t="s">
        <v>471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0</v>
      </c>
      <c r="T387" s="32">
        <v>0</v>
      </c>
      <c r="U387" s="32"/>
      <c r="V387" s="31">
        <v>20070409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8" t="s">
        <v>474</v>
      </c>
      <c r="F388" s="32">
        <v>0</v>
      </c>
      <c r="G388" s="32">
        <v>0</v>
      </c>
      <c r="H388" s="32">
        <v>0</v>
      </c>
      <c r="I388" s="32">
        <v>0</v>
      </c>
      <c r="J388" s="32">
        <v>4213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/>
      <c r="V388" s="31">
        <v>20070507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8" t="s">
        <v>477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0</v>
      </c>
      <c r="S389" s="32">
        <v>0</v>
      </c>
      <c r="T389" s="32">
        <v>992</v>
      </c>
      <c r="U389" s="32"/>
      <c r="V389" s="31">
        <v>20070409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8" t="s">
        <v>480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1">
        <v>20070409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8" t="s">
        <v>483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/>
      <c r="V391" s="31">
        <v>20070409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8" t="s">
        <v>486</v>
      </c>
      <c r="F392" s="32">
        <v>11191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48</v>
      </c>
      <c r="U392" s="32"/>
      <c r="V392" s="31">
        <v>20070409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8" t="s">
        <v>489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/>
      <c r="V393" s="31">
        <v>20070409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8" t="s">
        <v>494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/>
      <c r="V394" s="31">
        <v>20070409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8" t="s">
        <v>497</v>
      </c>
      <c r="F395" s="32">
        <v>0</v>
      </c>
      <c r="G395" s="32">
        <v>0</v>
      </c>
      <c r="H395" s="32">
        <v>0</v>
      </c>
      <c r="I395" s="32">
        <v>300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1">
        <v>20070409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8" t="s">
        <v>500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/>
      <c r="V396" s="31">
        <v>20070307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8" t="s">
        <v>503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/>
      <c r="V397" s="31">
        <v>20070307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8" t="s">
        <v>506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1">
        <v>20070409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8" t="s">
        <v>1731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0</v>
      </c>
      <c r="U399" s="32"/>
      <c r="V399" s="31">
        <v>20070409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8" t="s">
        <v>511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/>
      <c r="V400" s="31">
        <v>20070409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8" t="s">
        <v>824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0</v>
      </c>
      <c r="U401" s="32"/>
      <c r="V401" s="31">
        <v>20070307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8" t="s">
        <v>516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1">
        <v>20070307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8" t="s">
        <v>519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12520</v>
      </c>
      <c r="T403" s="32">
        <v>7024</v>
      </c>
      <c r="U403" s="32"/>
      <c r="V403" s="31">
        <v>20070409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8" t="s">
        <v>522</v>
      </c>
      <c r="F404" s="32">
        <v>6836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37446</v>
      </c>
      <c r="N404" s="32">
        <v>0</v>
      </c>
      <c r="O404" s="32">
        <v>0</v>
      </c>
      <c r="P404" s="32">
        <v>0</v>
      </c>
      <c r="Q404" s="32">
        <v>0</v>
      </c>
      <c r="R404" s="32">
        <v>58740</v>
      </c>
      <c r="S404" s="32">
        <v>1300</v>
      </c>
      <c r="T404" s="32">
        <v>1423</v>
      </c>
      <c r="U404" s="32"/>
      <c r="V404" s="31">
        <v>20070409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8" t="s">
        <v>525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1">
        <v>20070409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/>
      <c r="V406" s="31">
        <v>20070307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414</v>
      </c>
      <c r="U407" s="32"/>
      <c r="V407" s="31">
        <v>20070507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/>
      <c r="V408" s="31">
        <v>20070307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1">
        <v>20070409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11378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3792</v>
      </c>
      <c r="U410" s="32"/>
      <c r="V410" s="31">
        <v>20070307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/>
      <c r="V411" s="31">
        <v>20070507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550</v>
      </c>
      <c r="U412" s="32"/>
      <c r="V412" s="31">
        <v>20070307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2">
        <v>12256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967</v>
      </c>
      <c r="U413" s="32"/>
      <c r="V413" s="31">
        <v>20070307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/>
      <c r="V414" s="31">
        <v>20070409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2">
        <v>0</v>
      </c>
      <c r="G415" s="32">
        <v>35936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61770</v>
      </c>
      <c r="T415" s="32">
        <v>0</v>
      </c>
      <c r="U415" s="32"/>
      <c r="V415" s="31">
        <v>20070507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/>
      <c r="V416" s="31">
        <v>20070409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2">
        <v>2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5850</v>
      </c>
      <c r="T417" s="32">
        <v>0</v>
      </c>
      <c r="U417" s="32"/>
      <c r="V417" s="31">
        <v>20070409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2">
        <v>4837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3993</v>
      </c>
      <c r="U418" s="32"/>
      <c r="V418" s="31">
        <v>20070409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2">
        <v>0</v>
      </c>
      <c r="G419" s="32">
        <v>0</v>
      </c>
      <c r="H419" s="32">
        <v>0</v>
      </c>
      <c r="I419" s="32">
        <v>0</v>
      </c>
      <c r="J419" s="32">
        <v>709</v>
      </c>
      <c r="K419" s="32">
        <v>1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4250</v>
      </c>
      <c r="U419" s="32"/>
      <c r="V419" s="31">
        <v>20070307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/>
      <c r="V420" s="31">
        <v>20070307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/>
      <c r="V421" s="31">
        <v>20070409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0</v>
      </c>
      <c r="T422" s="32">
        <v>0</v>
      </c>
      <c r="U422" s="32"/>
      <c r="V422" s="31">
        <v>20070507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0</v>
      </c>
      <c r="U423" s="32"/>
      <c r="V423" s="31">
        <v>20070409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3168</v>
      </c>
      <c r="U424" s="32"/>
      <c r="V424" s="31">
        <v>20070409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/>
      <c r="V425" s="31">
        <v>20070507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/>
      <c r="V426" s="31">
        <v>20070409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1247</v>
      </c>
      <c r="U427" s="32"/>
      <c r="V427" s="31">
        <v>20070307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1">
        <v>20070409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32">
        <v>0</v>
      </c>
      <c r="T429" s="32">
        <v>0</v>
      </c>
      <c r="U429" s="32"/>
      <c r="V429" s="31">
        <v>20070409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34095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/>
      <c r="V430" s="31">
        <v>20070409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2">
        <v>0</v>
      </c>
      <c r="G431" s="32">
        <v>0</v>
      </c>
      <c r="H431" s="32">
        <v>0</v>
      </c>
      <c r="I431" s="32">
        <v>0</v>
      </c>
      <c r="J431" s="32">
        <v>327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0</v>
      </c>
      <c r="U431" s="32"/>
      <c r="V431" s="31">
        <v>20070409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2">
        <v>13226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900</v>
      </c>
      <c r="U432" s="32"/>
      <c r="V432" s="31">
        <v>20070409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/>
      <c r="V433" s="31">
        <v>20070409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2">
        <v>0</v>
      </c>
      <c r="G434" s="32">
        <v>2825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2598</v>
      </c>
      <c r="Q434" s="32">
        <v>0</v>
      </c>
      <c r="R434" s="32">
        <v>312</v>
      </c>
      <c r="S434" s="32">
        <v>83600</v>
      </c>
      <c r="T434" s="32">
        <v>567</v>
      </c>
      <c r="U434" s="32"/>
      <c r="V434" s="31">
        <v>20070409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56220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/>
      <c r="V435" s="31">
        <v>20070307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2490</v>
      </c>
      <c r="S436" s="32">
        <v>50000</v>
      </c>
      <c r="T436" s="32">
        <v>336</v>
      </c>
      <c r="U436" s="32"/>
      <c r="V436" s="31">
        <v>20070409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2">
        <v>0</v>
      </c>
      <c r="G437" s="32">
        <v>12282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0</v>
      </c>
      <c r="S437" s="32">
        <v>75372</v>
      </c>
      <c r="T437" s="32">
        <v>1488</v>
      </c>
      <c r="U437" s="32"/>
      <c r="V437" s="31">
        <v>20070409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34159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/>
      <c r="V438" s="31">
        <v>20070307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2">
        <v>4100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 t="s">
        <v>1730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2">
        <v>46114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436</v>
      </c>
      <c r="U440" s="32"/>
      <c r="V440" s="31">
        <v>20070307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2">
        <v>4106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6</v>
      </c>
      <c r="N441" s="32">
        <v>0</v>
      </c>
      <c r="O441" s="32">
        <v>0</v>
      </c>
      <c r="P441" s="32">
        <v>14717</v>
      </c>
      <c r="Q441" s="32">
        <v>0</v>
      </c>
      <c r="R441" s="32">
        <v>0</v>
      </c>
      <c r="S441" s="32">
        <v>0</v>
      </c>
      <c r="T441" s="32">
        <v>192</v>
      </c>
      <c r="U441" s="32"/>
      <c r="V441" s="31">
        <v>20070507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1">
        <v>20070409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1394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0</v>
      </c>
      <c r="T443" s="32">
        <v>4236</v>
      </c>
      <c r="U443" s="32"/>
      <c r="V443" s="31">
        <v>20070409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1">
        <v>20070409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1">
        <v>20070307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1">
        <v>20070409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1">
        <v>20070307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/>
      <c r="V448" s="31">
        <v>20070507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2">
        <v>16814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0</v>
      </c>
      <c r="T449" s="32">
        <v>888</v>
      </c>
      <c r="U449" s="32"/>
      <c r="V449" s="31">
        <v>20070409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2">
        <v>27084</v>
      </c>
      <c r="G450" s="32">
        <v>35231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10489</v>
      </c>
      <c r="N450" s="32">
        <v>0</v>
      </c>
      <c r="O450" s="32">
        <v>0</v>
      </c>
      <c r="P450" s="32">
        <v>0</v>
      </c>
      <c r="Q450" s="32">
        <v>0</v>
      </c>
      <c r="R450" s="32">
        <v>4972</v>
      </c>
      <c r="S450" s="32">
        <v>0</v>
      </c>
      <c r="T450" s="32">
        <v>3812</v>
      </c>
      <c r="U450" s="32"/>
      <c r="V450" s="31">
        <v>20070507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0</v>
      </c>
      <c r="F451" s="32">
        <v>43260</v>
      </c>
      <c r="G451" s="32">
        <v>0</v>
      </c>
      <c r="H451" s="32">
        <v>0</v>
      </c>
      <c r="I451" s="32">
        <v>0</v>
      </c>
      <c r="J451" s="32">
        <v>781</v>
      </c>
      <c r="K451" s="32">
        <v>0</v>
      </c>
      <c r="L451" s="32">
        <v>0</v>
      </c>
      <c r="M451" s="32">
        <v>0</v>
      </c>
      <c r="N451" s="32">
        <v>0</v>
      </c>
      <c r="O451" s="32">
        <v>92024</v>
      </c>
      <c r="P451" s="32">
        <v>0</v>
      </c>
      <c r="Q451" s="32">
        <v>0</v>
      </c>
      <c r="R451" s="32">
        <v>0</v>
      </c>
      <c r="S451" s="32">
        <v>2380</v>
      </c>
      <c r="T451" s="32">
        <v>4058</v>
      </c>
      <c r="U451" s="32"/>
      <c r="V451" s="31">
        <v>20070409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8" t="s">
        <v>666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2400</v>
      </c>
      <c r="T452" s="32">
        <v>3596</v>
      </c>
      <c r="U452" s="32"/>
      <c r="V452" s="31">
        <v>20070307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8" t="s">
        <v>669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1">
        <v>20070307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8" t="s">
        <v>672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/>
      <c r="V454" s="31">
        <v>20070409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8" t="s">
        <v>675</v>
      </c>
      <c r="F455" s="32">
        <v>15000</v>
      </c>
      <c r="G455" s="32">
        <v>0</v>
      </c>
      <c r="H455" s="32">
        <v>0</v>
      </c>
      <c r="I455" s="32">
        <v>0</v>
      </c>
      <c r="J455" s="32">
        <v>0</v>
      </c>
      <c r="K455" s="32">
        <v>5625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0</v>
      </c>
      <c r="S455" s="32">
        <v>4265</v>
      </c>
      <c r="T455" s="32">
        <v>21574</v>
      </c>
      <c r="U455" s="32"/>
      <c r="V455" s="31">
        <v>20070409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8" t="s">
        <v>678</v>
      </c>
      <c r="F456" s="32">
        <v>7915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0</v>
      </c>
      <c r="S456" s="32">
        <v>21060</v>
      </c>
      <c r="T456" s="32">
        <v>2052</v>
      </c>
      <c r="U456" s="32"/>
      <c r="V456" s="31">
        <v>20070409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8" t="s">
        <v>681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1">
        <v>20070409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8" t="s">
        <v>684</v>
      </c>
      <c r="F458" s="32">
        <v>0</v>
      </c>
      <c r="G458" s="32">
        <v>0</v>
      </c>
      <c r="H458" s="32">
        <v>0</v>
      </c>
      <c r="I458" s="32">
        <v>0</v>
      </c>
      <c r="J458" s="32">
        <v>4962</v>
      </c>
      <c r="K458" s="32">
        <v>0</v>
      </c>
      <c r="L458" s="32">
        <v>0</v>
      </c>
      <c r="M458" s="32">
        <v>26972</v>
      </c>
      <c r="N458" s="32">
        <v>0</v>
      </c>
      <c r="O458" s="32">
        <v>0</v>
      </c>
      <c r="P458" s="32">
        <v>0</v>
      </c>
      <c r="Q458" s="32">
        <v>0</v>
      </c>
      <c r="R458" s="32">
        <v>0</v>
      </c>
      <c r="S458" s="32">
        <v>0</v>
      </c>
      <c r="T458" s="32">
        <v>200</v>
      </c>
      <c r="U458" s="32"/>
      <c r="V458" s="31" t="s">
        <v>1730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8" t="s">
        <v>687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1">
        <v>20070409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8" t="s">
        <v>690</v>
      </c>
      <c r="F460" s="32">
        <v>64234</v>
      </c>
      <c r="G460" s="32">
        <v>0</v>
      </c>
      <c r="H460" s="32">
        <v>0</v>
      </c>
      <c r="I460" s="32">
        <v>0</v>
      </c>
      <c r="J460" s="32">
        <v>0</v>
      </c>
      <c r="K460" s="32">
        <v>24388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/>
      <c r="V460" s="31">
        <v>20070409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8" t="s">
        <v>693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1">
        <v>20070409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8" t="s">
        <v>696</v>
      </c>
      <c r="F462" s="32">
        <v>0</v>
      </c>
      <c r="G462" s="32">
        <v>0</v>
      </c>
      <c r="H462" s="32">
        <v>0</v>
      </c>
      <c r="I462" s="32">
        <v>0</v>
      </c>
      <c r="J462" s="32">
        <v>19000</v>
      </c>
      <c r="K462" s="32">
        <v>0</v>
      </c>
      <c r="L462" s="32">
        <v>0</v>
      </c>
      <c r="M462" s="32">
        <v>4724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/>
      <c r="V462" s="31">
        <v>20070507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8" t="s">
        <v>699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/>
      <c r="V463" s="31">
        <v>20070409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8" t="s">
        <v>477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/>
      <c r="V464" s="31">
        <v>20070409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8" t="s">
        <v>704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/>
      <c r="V465" s="31">
        <v>20070307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8" t="s">
        <v>707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3130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 t="s">
        <v>1730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8" t="s">
        <v>710</v>
      </c>
      <c r="F467" s="32">
        <v>7950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23886</v>
      </c>
      <c r="T467" s="32">
        <v>3024</v>
      </c>
      <c r="U467" s="32"/>
      <c r="V467" s="31">
        <v>20070409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8" t="s">
        <v>713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10442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/>
      <c r="V468" s="31">
        <v>20070307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8" t="s">
        <v>716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576</v>
      </c>
      <c r="U469" s="32"/>
      <c r="V469" s="31">
        <v>20070409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8" t="s">
        <v>719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/>
      <c r="V470" s="31">
        <v>20070409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8" t="s">
        <v>722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273</v>
      </c>
      <c r="U471" s="32"/>
      <c r="V471" s="31">
        <v>20070409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8" t="s">
        <v>725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/>
      <c r="V472" s="31">
        <v>20070409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8" t="s">
        <v>728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1">
        <v>20070507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8" t="s">
        <v>731</v>
      </c>
      <c r="F474" s="32">
        <v>2</v>
      </c>
      <c r="G474" s="32">
        <v>127179</v>
      </c>
      <c r="H474" s="32">
        <v>0</v>
      </c>
      <c r="I474" s="32">
        <v>0</v>
      </c>
      <c r="J474" s="32">
        <v>2</v>
      </c>
      <c r="K474" s="32">
        <v>0</v>
      </c>
      <c r="L474" s="32">
        <v>0</v>
      </c>
      <c r="M474" s="32">
        <v>0</v>
      </c>
      <c r="N474" s="32">
        <v>0</v>
      </c>
      <c r="O474" s="32">
        <v>2</v>
      </c>
      <c r="P474" s="32">
        <v>8500</v>
      </c>
      <c r="Q474" s="32">
        <v>0</v>
      </c>
      <c r="R474" s="32">
        <v>0</v>
      </c>
      <c r="S474" s="32">
        <v>0</v>
      </c>
      <c r="T474" s="32">
        <v>28089</v>
      </c>
      <c r="U474" s="32"/>
      <c r="V474" s="31">
        <v>20070307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8" t="s">
        <v>734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1">
        <v>20070409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8" t="s">
        <v>737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3188</v>
      </c>
      <c r="U476" s="32"/>
      <c r="V476" s="31">
        <v>20070409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8" t="s">
        <v>740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1604</v>
      </c>
      <c r="U477" s="32"/>
      <c r="V477" s="31">
        <v>20070409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8" t="s">
        <v>744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0</v>
      </c>
      <c r="U478" s="32"/>
      <c r="V478" s="31">
        <v>20070409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8" t="s">
        <v>747</v>
      </c>
      <c r="F479" s="32">
        <v>118435</v>
      </c>
      <c r="G479" s="32">
        <v>0</v>
      </c>
      <c r="H479" s="32">
        <v>0</v>
      </c>
      <c r="I479" s="32">
        <v>0</v>
      </c>
      <c r="J479" s="32">
        <v>0</v>
      </c>
      <c r="K479" s="32">
        <v>0</v>
      </c>
      <c r="L479" s="32">
        <v>0</v>
      </c>
      <c r="M479" s="32">
        <v>491498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/>
      <c r="V479" s="31">
        <v>20070307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8" t="s">
        <v>750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/>
      <c r="V480" s="31">
        <v>20070409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8" t="s">
        <v>753</v>
      </c>
      <c r="F481" s="32">
        <v>27242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1093</v>
      </c>
      <c r="U481" s="32"/>
      <c r="V481" s="31">
        <v>20070507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8" t="s">
        <v>756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0</v>
      </c>
      <c r="U482" s="32"/>
      <c r="V482" s="31">
        <v>20070409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8" t="s">
        <v>759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720</v>
      </c>
      <c r="U483" s="32"/>
      <c r="V483" s="31">
        <v>20070409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8" t="s">
        <v>762</v>
      </c>
      <c r="F484" s="32">
        <v>0</v>
      </c>
      <c r="G484" s="32">
        <v>8815</v>
      </c>
      <c r="H484" s="32">
        <v>0</v>
      </c>
      <c r="I484" s="32">
        <v>0</v>
      </c>
      <c r="J484" s="32">
        <v>0</v>
      </c>
      <c r="K484" s="32">
        <v>1381</v>
      </c>
      <c r="L484" s="32">
        <v>0</v>
      </c>
      <c r="M484" s="32">
        <v>0</v>
      </c>
      <c r="N484" s="32">
        <v>0</v>
      </c>
      <c r="O484" s="32">
        <v>22500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/>
      <c r="V484" s="31">
        <v>20070409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8" t="s">
        <v>765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1800</v>
      </c>
      <c r="Q485" s="32">
        <v>0</v>
      </c>
      <c r="R485" s="32">
        <v>0</v>
      </c>
      <c r="S485" s="32">
        <v>1650</v>
      </c>
      <c r="T485" s="32">
        <v>0</v>
      </c>
      <c r="U485" s="32"/>
      <c r="V485" s="31">
        <v>20070409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8" t="s">
        <v>768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1">
        <v>20070409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8" t="s">
        <v>771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1">
        <v>20070307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8" t="s">
        <v>774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484</v>
      </c>
      <c r="U488" s="32"/>
      <c r="V488" s="31">
        <v>20070307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8" t="s">
        <v>777</v>
      </c>
      <c r="F489" s="32">
        <v>207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/>
      <c r="V489" s="31">
        <v>20070409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8" t="s">
        <v>780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299572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/>
      <c r="V490" s="31">
        <v>20070307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8" t="s">
        <v>783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1">
        <v>20070307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8" t="s">
        <v>786</v>
      </c>
      <c r="F492" s="32">
        <v>997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4772</v>
      </c>
      <c r="U492" s="32"/>
      <c r="V492" s="31">
        <v>20070409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8" t="s">
        <v>789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49255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/>
      <c r="V493" s="31">
        <v>20070409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8" t="s">
        <v>793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5640</v>
      </c>
      <c r="U494" s="32"/>
      <c r="V494" s="31">
        <v>20070507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8" t="s">
        <v>796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0</v>
      </c>
      <c r="U495" s="32"/>
      <c r="V495" s="31">
        <v>20070409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8" t="s">
        <v>799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1">
        <v>20070409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8" t="s">
        <v>802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1">
        <v>20070409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8" t="s">
        <v>805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192</v>
      </c>
      <c r="U498" s="32"/>
      <c r="V498" s="31">
        <v>20070507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8" t="s">
        <v>808</v>
      </c>
      <c r="F499" s="32">
        <v>816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184700</v>
      </c>
      <c r="Q499" s="32">
        <v>0</v>
      </c>
      <c r="R499" s="32">
        <v>0</v>
      </c>
      <c r="S499" s="32">
        <v>0</v>
      </c>
      <c r="T499" s="32">
        <v>0</v>
      </c>
      <c r="U499" s="32"/>
      <c r="V499" s="31">
        <v>20070409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8" t="s">
        <v>811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1">
        <v>20070409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8" t="s">
        <v>814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7012</v>
      </c>
      <c r="U501" s="32"/>
      <c r="V501" s="31">
        <v>20070409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8" t="s">
        <v>817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11342</v>
      </c>
      <c r="U502" s="32"/>
      <c r="V502" s="31">
        <v>20070409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8" t="s">
        <v>820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6488</v>
      </c>
      <c r="U503" s="32"/>
      <c r="V503" s="31">
        <v>20070307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8" t="s">
        <v>828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1">
        <v>20070409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8" t="s">
        <v>831</v>
      </c>
      <c r="F505" s="32">
        <v>860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1">
        <v>20070409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8" t="s">
        <v>834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4250</v>
      </c>
      <c r="S506" s="32">
        <v>0</v>
      </c>
      <c r="T506" s="32">
        <v>1776</v>
      </c>
      <c r="U506" s="32"/>
      <c r="V506" s="31">
        <v>20070307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8" t="s">
        <v>837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960</v>
      </c>
      <c r="U507" s="32"/>
      <c r="V507" s="31">
        <v>20070307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8" t="s">
        <v>840</v>
      </c>
      <c r="F508" s="32">
        <v>0</v>
      </c>
      <c r="G508" s="32">
        <v>0</v>
      </c>
      <c r="H508" s="32">
        <v>0</v>
      </c>
      <c r="I508" s="32">
        <v>0</v>
      </c>
      <c r="J508" s="32">
        <v>20875</v>
      </c>
      <c r="K508" s="32">
        <v>0</v>
      </c>
      <c r="L508" s="32">
        <v>0</v>
      </c>
      <c r="M508" s="32">
        <v>11000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0</v>
      </c>
      <c r="U508" s="32"/>
      <c r="V508" s="31">
        <v>20070409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8" t="s">
        <v>844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/>
      <c r="V509" s="31">
        <v>20070507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8" t="s">
        <v>847</v>
      </c>
      <c r="F510" s="32">
        <v>2224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0</v>
      </c>
      <c r="S510" s="32">
        <v>0</v>
      </c>
      <c r="T510" s="32">
        <v>1940</v>
      </c>
      <c r="U510" s="32"/>
      <c r="V510" s="31">
        <v>20070409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8" t="s">
        <v>850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1200</v>
      </c>
      <c r="U511" s="32"/>
      <c r="V511" s="31">
        <v>20070307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8" t="s">
        <v>853</v>
      </c>
      <c r="F512" s="32">
        <v>0</v>
      </c>
      <c r="G512" s="32">
        <v>21000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1">
        <v>20070409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8" t="s">
        <v>856</v>
      </c>
      <c r="F513" s="32">
        <v>9250</v>
      </c>
      <c r="G513" s="32">
        <v>0</v>
      </c>
      <c r="H513" s="32">
        <v>440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0</v>
      </c>
      <c r="Q513" s="32">
        <v>0</v>
      </c>
      <c r="R513" s="32">
        <v>0</v>
      </c>
      <c r="S513" s="32">
        <v>23285</v>
      </c>
      <c r="T513" s="32">
        <v>3980</v>
      </c>
      <c r="U513" s="32"/>
      <c r="V513" s="31">
        <v>20070507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8" t="s">
        <v>859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6958</v>
      </c>
      <c r="U514" s="32"/>
      <c r="V514" s="31">
        <v>20070409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8" t="s">
        <v>862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4200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1">
        <v>20070409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8" t="s">
        <v>85</v>
      </c>
      <c r="F516" s="32">
        <v>1196</v>
      </c>
      <c r="G516" s="32">
        <v>0</v>
      </c>
      <c r="H516" s="32">
        <v>0</v>
      </c>
      <c r="I516" s="32">
        <v>0</v>
      </c>
      <c r="J516" s="32">
        <v>33605</v>
      </c>
      <c r="K516" s="32">
        <v>1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2426</v>
      </c>
      <c r="U516" s="32"/>
      <c r="V516" s="31">
        <v>20070507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8" t="s">
        <v>884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/>
      <c r="V517" s="31">
        <v>20070409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8" t="s">
        <v>887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18182</v>
      </c>
      <c r="U518" s="32"/>
      <c r="V518" s="31">
        <v>20070507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8" t="s">
        <v>890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192</v>
      </c>
      <c r="U519" s="32"/>
      <c r="V519" s="31">
        <v>20070307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8" t="s">
        <v>893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1" t="s">
        <v>1730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8" t="s">
        <v>896</v>
      </c>
      <c r="F521" s="32">
        <v>5268</v>
      </c>
      <c r="G521" s="32">
        <v>6604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44008</v>
      </c>
      <c r="N521" s="32">
        <v>0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360</v>
      </c>
      <c r="U521" s="32"/>
      <c r="V521" s="31">
        <v>20070507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8" t="s">
        <v>899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1">
        <v>20070409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8" t="s">
        <v>825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1440</v>
      </c>
      <c r="U523" s="32"/>
      <c r="V523" s="31">
        <v>20070307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8" t="s">
        <v>904</v>
      </c>
      <c r="F524" s="32">
        <v>1780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1">
        <v>20070409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8" t="s">
        <v>907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0</v>
      </c>
      <c r="U525" s="32"/>
      <c r="V525" s="31">
        <v>20070307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8" t="s">
        <v>910</v>
      </c>
      <c r="F526" s="32">
        <v>0</v>
      </c>
      <c r="G526" s="32">
        <v>0</v>
      </c>
      <c r="H526" s="32">
        <v>0</v>
      </c>
      <c r="I526" s="32">
        <v>1354</v>
      </c>
      <c r="J526" s="32">
        <v>0</v>
      </c>
      <c r="K526" s="32">
        <v>0</v>
      </c>
      <c r="L526" s="32">
        <v>0</v>
      </c>
      <c r="M526" s="32">
        <v>5800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120</v>
      </c>
      <c r="U526" s="32"/>
      <c r="V526" s="31">
        <v>20070507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8" t="s">
        <v>826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42808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/>
      <c r="V527" s="31">
        <v>20070409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8" t="s">
        <v>915</v>
      </c>
      <c r="F528" s="32">
        <v>0</v>
      </c>
      <c r="G528" s="32">
        <v>8355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0</v>
      </c>
      <c r="S528" s="32">
        <v>0</v>
      </c>
      <c r="T528" s="32">
        <v>5816</v>
      </c>
      <c r="U528" s="32"/>
      <c r="V528" s="31">
        <v>20070307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8" t="s">
        <v>918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1">
        <v>20070307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8" t="s">
        <v>922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1">
        <v>20070307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8" t="s">
        <v>925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0</v>
      </c>
      <c r="R531" s="32">
        <v>0</v>
      </c>
      <c r="S531" s="32">
        <v>0</v>
      </c>
      <c r="T531" s="32">
        <v>0</v>
      </c>
      <c r="U531" s="32"/>
      <c r="V531" s="31">
        <v>20070307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8" t="s">
        <v>928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/>
      <c r="V532" s="31">
        <v>20070409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8" t="s">
        <v>931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640</v>
      </c>
      <c r="U533" s="32"/>
      <c r="V533" s="31">
        <v>20070409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8" t="s">
        <v>934</v>
      </c>
      <c r="F534" s="32">
        <v>0</v>
      </c>
      <c r="G534" s="32">
        <v>0</v>
      </c>
      <c r="H534" s="32">
        <v>0</v>
      </c>
      <c r="I534" s="32">
        <v>0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32">
        <v>0</v>
      </c>
      <c r="T534" s="32">
        <v>225292</v>
      </c>
      <c r="U534" s="32"/>
      <c r="V534" s="31">
        <v>20070307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8" t="s">
        <v>937</v>
      </c>
      <c r="F535" s="32">
        <v>688</v>
      </c>
      <c r="G535" s="32">
        <v>0</v>
      </c>
      <c r="H535" s="32">
        <v>0</v>
      </c>
      <c r="I535" s="32">
        <v>0</v>
      </c>
      <c r="J535" s="32">
        <v>5343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1038</v>
      </c>
      <c r="T535" s="32">
        <v>0</v>
      </c>
      <c r="U535" s="32"/>
      <c r="V535" s="31">
        <v>20070307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8" t="s">
        <v>940</v>
      </c>
      <c r="F536" s="32">
        <v>0</v>
      </c>
      <c r="G536" s="32">
        <v>0</v>
      </c>
      <c r="H536" s="32">
        <v>0</v>
      </c>
      <c r="I536" s="32">
        <v>0</v>
      </c>
      <c r="J536" s="32">
        <v>17750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1660</v>
      </c>
      <c r="U536" s="32"/>
      <c r="V536" s="31">
        <v>20070409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8" t="s">
        <v>943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/>
      <c r="V537" s="31">
        <v>20070409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8" t="s">
        <v>946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1">
        <v>20070507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8" t="s">
        <v>949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2888</v>
      </c>
      <c r="U539" s="32"/>
      <c r="V539" s="31">
        <v>20070507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8" t="s">
        <v>952</v>
      </c>
      <c r="F540" s="32">
        <v>3021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4835</v>
      </c>
      <c r="T540" s="32">
        <v>448</v>
      </c>
      <c r="U540" s="32"/>
      <c r="V540" s="31">
        <v>20070409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8" t="s">
        <v>955</v>
      </c>
      <c r="F541" s="32">
        <v>5420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2431</v>
      </c>
      <c r="U541" s="32"/>
      <c r="V541" s="31">
        <v>20070307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8" t="s">
        <v>958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/>
      <c r="V542" s="31">
        <v>20070507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8" t="s">
        <v>961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3336</v>
      </c>
      <c r="U543" s="32"/>
      <c r="V543" s="31">
        <v>20070307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8" t="s">
        <v>964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1216</v>
      </c>
      <c r="U544" s="32"/>
      <c r="V544" s="31">
        <v>20070409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8" t="s">
        <v>967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1">
        <v>20070507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8" t="s">
        <v>970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1920</v>
      </c>
      <c r="U546" s="32"/>
      <c r="V546" s="31">
        <v>20070307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8" t="s">
        <v>973</v>
      </c>
      <c r="F547" s="32">
        <v>26200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15624</v>
      </c>
      <c r="N547" s="32">
        <v>0</v>
      </c>
      <c r="O547" s="32">
        <v>0</v>
      </c>
      <c r="P547" s="32">
        <v>231</v>
      </c>
      <c r="Q547" s="32">
        <v>0</v>
      </c>
      <c r="R547" s="32">
        <v>0</v>
      </c>
      <c r="S547" s="32">
        <v>12150</v>
      </c>
      <c r="T547" s="32">
        <v>4699</v>
      </c>
      <c r="U547" s="32"/>
      <c r="V547" s="31">
        <v>20070409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8" t="s">
        <v>976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1">
        <v>20070307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8" t="s">
        <v>979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4281</v>
      </c>
      <c r="U549" s="32"/>
      <c r="V549" s="31">
        <v>20070409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8" t="s">
        <v>982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785</v>
      </c>
      <c r="S550" s="32">
        <v>0</v>
      </c>
      <c r="T550" s="32">
        <v>0</v>
      </c>
      <c r="U550" s="32"/>
      <c r="V550" s="31">
        <v>20070307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8" t="s">
        <v>993</v>
      </c>
      <c r="F551" s="32">
        <v>0</v>
      </c>
      <c r="G551" s="32">
        <v>0</v>
      </c>
      <c r="H551" s="32">
        <v>0</v>
      </c>
      <c r="I551" s="32">
        <v>0</v>
      </c>
      <c r="J551" s="32">
        <v>1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0</v>
      </c>
      <c r="S551" s="32">
        <v>1</v>
      </c>
      <c r="T551" s="32">
        <v>1646</v>
      </c>
      <c r="U551" s="32"/>
      <c r="V551" s="31">
        <v>20070507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8" t="s">
        <v>996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/>
      <c r="V552" s="31">
        <v>20070507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8" t="s">
        <v>999</v>
      </c>
      <c r="F553" s="32">
        <v>0</v>
      </c>
      <c r="G553" s="32">
        <v>3600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40363</v>
      </c>
      <c r="U553" s="32"/>
      <c r="V553" s="31">
        <v>20070307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8" t="s">
        <v>1003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/>
      <c r="V554" s="31">
        <v>20070409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8" t="s">
        <v>1006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/>
      <c r="V555" s="31">
        <v>20070409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8" t="s">
        <v>1009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1">
        <v>20070307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8" t="s">
        <v>1012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0</v>
      </c>
      <c r="L557" s="32">
        <v>0</v>
      </c>
      <c r="M557" s="32">
        <v>94560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10307</v>
      </c>
      <c r="T557" s="32">
        <v>0</v>
      </c>
      <c r="U557" s="32"/>
      <c r="V557" s="31">
        <v>20070409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8" t="s">
        <v>1015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499</v>
      </c>
      <c r="U558" s="32"/>
      <c r="V558" s="31">
        <v>20070307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8" t="s">
        <v>1018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/>
      <c r="V559" s="31">
        <v>20070307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8" t="s">
        <v>1021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1">
        <v>20070409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8" t="s">
        <v>1024</v>
      </c>
      <c r="F561" s="32">
        <v>16582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1">
        <v>20070409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8" t="s">
        <v>1027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43</v>
      </c>
      <c r="U562" s="32"/>
      <c r="V562" s="31">
        <v>20070307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8" t="s">
        <v>1030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143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/>
      <c r="V563" s="31">
        <v>20070307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8" t="s">
        <v>1033</v>
      </c>
      <c r="F564" s="32">
        <v>0</v>
      </c>
      <c r="G564" s="32">
        <v>2606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1">
        <v>20070409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8" t="s">
        <v>1036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/>
      <c r="V565" s="31">
        <v>20070507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8" t="s">
        <v>1039</v>
      </c>
      <c r="F566" s="32">
        <v>3669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19800</v>
      </c>
      <c r="N566" s="32">
        <v>46355</v>
      </c>
      <c r="O566" s="32">
        <v>0</v>
      </c>
      <c r="P566" s="32">
        <v>0</v>
      </c>
      <c r="Q566" s="32">
        <v>0</v>
      </c>
      <c r="R566" s="32">
        <v>0</v>
      </c>
      <c r="S566" s="32">
        <v>335250</v>
      </c>
      <c r="T566" s="32">
        <v>2521</v>
      </c>
      <c r="U566" s="32"/>
      <c r="V566" s="31">
        <v>20070507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8" t="s">
        <v>1042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1">
        <v>20070507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8" t="s">
        <v>1045</v>
      </c>
      <c r="F568" s="32">
        <v>1392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1">
        <v>20070409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8" t="s">
        <v>1048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1">
        <v>20070307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8" t="s">
        <v>1509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1">
        <v>20070307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8" t="s">
        <v>1053</v>
      </c>
      <c r="F571" s="32">
        <v>3115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722</v>
      </c>
      <c r="U571" s="32"/>
      <c r="V571" s="31">
        <v>20070507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8" t="s">
        <v>252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8800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1">
        <v>20070409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8" t="s">
        <v>1058</v>
      </c>
      <c r="F573" s="32">
        <v>12121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1708</v>
      </c>
      <c r="N573" s="32">
        <v>0</v>
      </c>
      <c r="O573" s="32">
        <v>2</v>
      </c>
      <c r="P573" s="32">
        <v>0</v>
      </c>
      <c r="Q573" s="32">
        <v>0</v>
      </c>
      <c r="R573" s="32">
        <v>0</v>
      </c>
      <c r="S573" s="32">
        <v>0</v>
      </c>
      <c r="T573" s="32">
        <v>439</v>
      </c>
      <c r="U573" s="32"/>
      <c r="V573" s="31">
        <v>20070409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8" t="s">
        <v>1061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1">
        <v>20070409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8" t="s">
        <v>1068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50508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3355</v>
      </c>
      <c r="U575" s="32"/>
      <c r="V575" s="31">
        <v>20070307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8" t="s">
        <v>1071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/>
      <c r="V576" s="31">
        <v>20070507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8" t="s">
        <v>1074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1040</v>
      </c>
      <c r="U577" s="32"/>
      <c r="V577" s="31">
        <v>20070307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8" t="s">
        <v>1077</v>
      </c>
      <c r="F578" s="32">
        <v>187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2402</v>
      </c>
      <c r="U578" s="32"/>
      <c r="V578" s="31">
        <v>20070409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8" t="s">
        <v>85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8890</v>
      </c>
      <c r="T579" s="32">
        <v>0</v>
      </c>
      <c r="U579" s="32"/>
      <c r="V579" s="31">
        <v>20070307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8" t="s">
        <v>1082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10000</v>
      </c>
      <c r="T580" s="32">
        <v>540</v>
      </c>
      <c r="U580" s="32"/>
      <c r="V580" s="31">
        <v>20070307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8" t="s">
        <v>1706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1509</v>
      </c>
      <c r="U581" s="32"/>
      <c r="V581" s="31">
        <v>20070409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8" t="s">
        <v>1087</v>
      </c>
      <c r="F582" s="32">
        <v>0</v>
      </c>
      <c r="G582" s="32">
        <v>0</v>
      </c>
      <c r="H582" s="32">
        <v>0</v>
      </c>
      <c r="I582" s="32">
        <v>0</v>
      </c>
      <c r="J582" s="32">
        <v>17500</v>
      </c>
      <c r="K582" s="32">
        <v>0</v>
      </c>
      <c r="L582" s="32">
        <v>0</v>
      </c>
      <c r="M582" s="32">
        <v>42967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1167</v>
      </c>
      <c r="U582" s="32"/>
      <c r="V582" s="31">
        <v>20070307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8" t="s">
        <v>1090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/>
      <c r="V583" s="31">
        <v>20070409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8" t="s">
        <v>1093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2692</v>
      </c>
      <c r="T584" s="32">
        <v>0</v>
      </c>
      <c r="U584" s="32"/>
      <c r="V584" s="31">
        <v>20070409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8" t="s">
        <v>1096</v>
      </c>
      <c r="F585" s="32">
        <v>0</v>
      </c>
      <c r="G585" s="32">
        <v>0</v>
      </c>
      <c r="H585" s="32">
        <v>0</v>
      </c>
      <c r="I585" s="32">
        <v>0</v>
      </c>
      <c r="J585" s="32">
        <v>562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1984</v>
      </c>
      <c r="U585" s="32"/>
      <c r="V585" s="31">
        <v>20070307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8" t="s">
        <v>1099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1500</v>
      </c>
      <c r="U586" s="32"/>
      <c r="V586" s="31">
        <v>20070307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8" t="s">
        <v>1102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2852</v>
      </c>
      <c r="U587" s="32"/>
      <c r="V587" s="31">
        <v>20070307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8" t="s">
        <v>1105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/>
      <c r="V588" s="31">
        <v>20070409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8" t="s">
        <v>1108</v>
      </c>
      <c r="F589" s="32">
        <v>30002</v>
      </c>
      <c r="G589" s="32">
        <v>0</v>
      </c>
      <c r="H589" s="32">
        <v>0</v>
      </c>
      <c r="I589" s="32">
        <v>0</v>
      </c>
      <c r="J589" s="32">
        <v>16138</v>
      </c>
      <c r="K589" s="32">
        <v>0</v>
      </c>
      <c r="L589" s="32">
        <v>0</v>
      </c>
      <c r="M589" s="32">
        <v>1724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32">
        <v>3600</v>
      </c>
      <c r="T589" s="32">
        <v>0</v>
      </c>
      <c r="U589" s="32"/>
      <c r="V589" s="31">
        <v>20070307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8" t="s">
        <v>1461</v>
      </c>
      <c r="F590" s="32">
        <v>0</v>
      </c>
      <c r="G590" s="32">
        <v>9148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2870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180</v>
      </c>
      <c r="U590" s="32"/>
      <c r="V590" s="31">
        <v>20070409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8" t="s">
        <v>1113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1056</v>
      </c>
      <c r="U591" s="32"/>
      <c r="V591" s="31">
        <v>20070409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8" t="s">
        <v>992</v>
      </c>
      <c r="F592" s="33" t="s">
        <v>1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1734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8" t="s">
        <v>1116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/>
      <c r="V593" s="31">
        <v>20070507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8" t="s">
        <v>1119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1">
        <v>20070409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8" t="s">
        <v>1122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7260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/>
      <c r="V595" s="31">
        <v>20070307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8" t="s">
        <v>1394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989</v>
      </c>
      <c r="U596" s="32"/>
      <c r="V596" s="31">
        <v>20070409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8" t="s">
        <v>1125</v>
      </c>
      <c r="F597" s="32">
        <v>1472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18007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/>
      <c r="V597" s="31">
        <v>20070307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14" t="s">
        <v>991</v>
      </c>
      <c r="F598" s="32">
        <v>13706</v>
      </c>
      <c r="G598" s="32">
        <v>0</v>
      </c>
      <c r="H598" s="32">
        <v>0</v>
      </c>
      <c r="I598" s="32">
        <v>0</v>
      </c>
      <c r="J598" s="32">
        <v>4000</v>
      </c>
      <c r="K598" s="32">
        <v>0</v>
      </c>
      <c r="L598" s="32">
        <v>0</v>
      </c>
      <c r="M598" s="32">
        <v>1</v>
      </c>
      <c r="N598" s="32">
        <v>0</v>
      </c>
      <c r="O598" s="32">
        <v>0</v>
      </c>
      <c r="P598" s="32">
        <v>2121</v>
      </c>
      <c r="Q598" s="32">
        <v>0</v>
      </c>
      <c r="R598" s="32">
        <v>0</v>
      </c>
      <c r="S598" s="32">
        <v>5476</v>
      </c>
      <c r="T598" s="32">
        <v>12666</v>
      </c>
      <c r="U598" s="32"/>
      <c r="V598" s="31">
        <v>20070409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2007-06-26T16:31:36Z</dcterms:modified>
  <cp:category/>
  <cp:version/>
  <cp:contentType/>
  <cp:contentStatus/>
</cp:coreProperties>
</file>