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<sst xmlns="http://schemas.openxmlformats.org/spreadsheetml/2006/main" count="4780" uniqueCount="1727">
  <si>
    <t>See Hardwick Twp.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</si>
  <si>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</si>
  <si>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</si>
  <si>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</si>
  <si>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</si>
  <si>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</si>
  <si>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</si>
  <si>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</si>
  <si>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</si>
  <si>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</si>
  <si>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</si>
  <si>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</si>
  <si>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</si>
  <si>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</si>
  <si>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</si>
  <si>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</si>
  <si>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</si>
  <si>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</si>
  <si>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</si>
  <si>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</si>
  <si>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</si>
  <si>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</si>
  <si>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</si>
  <si>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</si>
  <si>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</si>
  <si>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</si>
  <si>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</si>
  <si>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</si>
  <si>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</si>
  <si>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</si>
  <si>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</si>
  <si>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</si>
  <si>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</si>
  <si>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</si>
  <si>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</si>
  <si>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</si>
  <si>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</si>
  <si>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</si>
  <si>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</si>
  <si>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</si>
  <si>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</si>
  <si>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</si>
  <si>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</si>
  <si>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</si>
  <si>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</si>
  <si>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</si>
  <si>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</si>
  <si>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</si>
  <si>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</si>
  <si>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</si>
  <si>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</si>
  <si>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</si>
  <si>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</si>
  <si>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</si>
  <si>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</si>
  <si>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</si>
  <si>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</si>
  <si>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</si>
  <si>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</si>
  <si>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</si>
  <si>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</si>
  <si>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</si>
  <si>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</si>
  <si>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</si>
  <si>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</si>
  <si>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</si>
  <si>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</si>
  <si>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</si>
  <si>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</si>
  <si>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</si>
  <si>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</si>
  <si>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</si>
  <si>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</si>
  <si>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</si>
  <si>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</si>
  <si>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</si>
  <si>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</si>
  <si>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</si>
  <si>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</si>
  <si>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</si>
  <si>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</si>
  <si>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</si>
  <si>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</si>
  <si>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</si>
  <si>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</si>
  <si>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</si>
  <si>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</si>
  <si>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</si>
  <si>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</si>
  <si>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</si>
  <si>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</si>
  <si>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</si>
  <si>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</si>
  <si>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</si>
  <si>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</si>
  <si>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</si>
  <si>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</si>
  <si>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</si>
  <si>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</si>
  <si>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</si>
  <si>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</si>
  <si>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</si>
  <si>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</si>
  <si>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</si>
  <si>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</si>
  <si>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</si>
  <si>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</si>
  <si>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</si>
  <si>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</si>
  <si>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</si>
  <si>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</si>
  <si>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</si>
  <si>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</si>
  <si>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</si>
  <si>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</si>
  <si>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</si>
  <si>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</si>
  <si>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</si>
  <si>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</si>
  <si>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</si>
  <si>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</si>
  <si>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</si>
  <si>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</si>
  <si>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</si>
  <si>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</si>
  <si>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</si>
  <si>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</si>
  <si>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</si>
  <si>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</si>
  <si>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</si>
  <si>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</si>
  <si>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</si>
  <si>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</si>
  <si>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</si>
  <si>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</si>
  <si>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</si>
  <si>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</si>
  <si>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</si>
  <si>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</si>
  <si>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</si>
  <si>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</si>
  <si>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</si>
  <si>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</si>
  <si>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</si>
  <si>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</si>
  <si>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</si>
  <si>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</si>
  <si>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</si>
  <si>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</si>
  <si>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</si>
  <si>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</si>
  <si>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</si>
  <si>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</si>
  <si>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</si>
  <si>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</si>
  <si>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</si>
  <si>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</si>
  <si>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</si>
  <si>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</si>
  <si>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</si>
  <si>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</si>
  <si>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</si>
  <si>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</si>
  <si>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</si>
  <si>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</si>
  <si>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</si>
  <si>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</si>
  <si>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</si>
  <si>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</si>
  <si>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</si>
  <si>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</si>
  <si>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</si>
  <si>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</si>
  <si>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</si>
  <si>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</si>
  <si>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</si>
  <si>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</si>
  <si>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</si>
  <si>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</si>
  <si>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</si>
  <si>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</si>
  <si>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</si>
  <si>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</si>
  <si>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</si>
  <si>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</si>
  <si>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</si>
  <si>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</si>
  <si>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</si>
  <si>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</si>
  <si>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</si>
  <si>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</si>
  <si>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</si>
  <si>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</si>
  <si>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</si>
  <si>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</si>
  <si>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</si>
  <si>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</si>
  <si>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</si>
  <si>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</si>
  <si>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</si>
  <si>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</si>
  <si>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</si>
  <si>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</si>
  <si>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</si>
  <si>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</si>
  <si>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</si>
  <si>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</si>
  <si>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</si>
  <si>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</si>
  <si>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</si>
  <si>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</si>
  <si>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</si>
  <si>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</si>
  <si>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</si>
  <si>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</si>
  <si>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</si>
  <si>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</si>
  <si>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</si>
  <si>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</si>
  <si>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</si>
  <si>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</si>
  <si>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</si>
  <si>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</si>
  <si>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</si>
  <si>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</si>
  <si>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</si>
  <si>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</si>
  <si>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</si>
  <si>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</si>
  <si>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</si>
  <si>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</si>
  <si>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</si>
  <si>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</si>
  <si>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</si>
  <si>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</si>
  <si>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</si>
  <si>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</si>
  <si>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</si>
  <si>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</si>
  <si>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</si>
  <si>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</si>
  <si>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</si>
  <si>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</si>
  <si>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</si>
  <si>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</si>
  <si>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</si>
  <si>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</si>
  <si>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</si>
  <si>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</si>
  <si>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</si>
  <si>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</si>
  <si>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</si>
  <si>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</si>
  <si>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</si>
  <si>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</si>
  <si>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</si>
  <si>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</si>
  <si>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</si>
  <si>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</si>
  <si>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</si>
  <si>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</si>
  <si>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</si>
  <si>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</si>
  <si>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</si>
  <si>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</si>
  <si>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</si>
  <si>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</si>
  <si>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</si>
  <si>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</si>
  <si>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</si>
  <si>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</si>
  <si>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</si>
  <si>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</si>
  <si>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</si>
  <si>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</si>
  <si>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</si>
  <si>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</si>
  <si>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</si>
  <si>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</si>
  <si>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</si>
  <si>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</si>
  <si>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</si>
  <si>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</si>
  <si>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</si>
  <si>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</si>
  <si>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</si>
  <si>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</si>
  <si>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</si>
  <si>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</si>
  <si>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</si>
  <si>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</si>
  <si>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</si>
  <si>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</si>
  <si>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</si>
  <si>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</si>
  <si>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</si>
  <si>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</si>
  <si>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</si>
  <si>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</si>
  <si>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</si>
  <si>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</si>
  <si>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</si>
  <si>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</si>
  <si>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</si>
  <si>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</si>
  <si>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</si>
  <si>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</si>
  <si>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</si>
  <si>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</si>
  <si>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</si>
  <si>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</si>
  <si>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</si>
  <si>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</si>
  <si>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</si>
  <si>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</si>
  <si>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</si>
  <si>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</si>
  <si>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</si>
  <si>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</si>
  <si>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</si>
  <si>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</si>
  <si>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</si>
  <si>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</si>
  <si>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</si>
  <si>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</si>
  <si>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</si>
  <si>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</si>
  <si>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</si>
  <si>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</si>
  <si>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</si>
  <si>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</si>
  <si>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</si>
  <si>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</si>
  <si>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</si>
  <si>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</si>
  <si>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</si>
  <si>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</si>
  <si>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</si>
  <si>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</si>
  <si>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</si>
  <si>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</si>
  <si>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</si>
  <si>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</si>
  <si>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</si>
  <si>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</si>
  <si>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</si>
  <si>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</si>
  <si>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</si>
  <si>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</si>
  <si>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</si>
  <si>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</si>
  <si>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</si>
  <si>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</si>
  <si>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</si>
  <si>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</si>
  <si>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</si>
  <si>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</si>
  <si>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</si>
  <si>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</si>
  <si>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</si>
  <si>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</si>
  <si>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</si>
  <si>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</si>
  <si>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</si>
  <si>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</si>
  <si>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</si>
  <si>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</si>
  <si>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</si>
  <si>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</si>
  <si>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</si>
  <si>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</si>
  <si>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</si>
  <si>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</si>
  <si>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</si>
  <si>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</si>
  <si>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</si>
  <si>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</si>
  <si>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</si>
  <si>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</si>
  <si>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</si>
  <si>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</si>
  <si>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</si>
  <si>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</si>
  <si>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</si>
  <si>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</si>
  <si>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</si>
  <si>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</si>
  <si>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</si>
  <si>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</si>
  <si>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</si>
  <si>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</si>
  <si>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</si>
  <si>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</si>
  <si>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</si>
  <si>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</si>
  <si>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</si>
  <si>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</si>
  <si>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</si>
  <si>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</si>
  <si>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</si>
  <si>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</si>
  <si>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</si>
  <si>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</si>
  <si>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</si>
  <si>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</si>
  <si>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</si>
  <si>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</si>
  <si>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</si>
  <si>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</si>
  <si>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</si>
  <si>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</si>
  <si>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</si>
  <si>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</si>
  <si>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</si>
  <si>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</si>
  <si>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</si>
  <si>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</si>
  <si>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</si>
  <si>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</si>
  <si>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</si>
  <si>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</si>
  <si>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</si>
  <si>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</si>
  <si>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</si>
  <si>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</si>
  <si>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</si>
  <si>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</si>
  <si>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</si>
  <si>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</si>
  <si>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</si>
  <si>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</si>
  <si>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</si>
  <si>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</si>
  <si>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</si>
  <si>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</si>
  <si>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</si>
  <si>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</si>
  <si>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</si>
  <si>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</si>
  <si>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</si>
  <si>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</si>
  <si>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</si>
  <si>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</si>
  <si>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</si>
  <si>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</si>
  <si>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</si>
  <si>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</si>
  <si>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</si>
  <si>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</si>
  <si>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</si>
  <si>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</si>
  <si>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</si>
  <si>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</si>
  <si>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</si>
  <si>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</si>
  <si>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</si>
  <si>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</si>
  <si>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</si>
  <si>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</si>
  <si>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</si>
  <si>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</si>
  <si>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</si>
  <si>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</si>
  <si>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</si>
  <si>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</si>
  <si>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</si>
  <si>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</si>
  <si>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</si>
  <si>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</si>
  <si>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</si>
  <si>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</si>
  <si>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</si>
  <si>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</si>
  <si>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</si>
  <si>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</si>
  <si>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</si>
  <si>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</si>
  <si>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</si>
  <si>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</si>
  <si>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</si>
  <si>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</si>
  <si>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</si>
  <si>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</si>
  <si>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</si>
  <si>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</si>
  <si>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</si>
  <si>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</si>
  <si>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</si>
  <si>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</si>
  <si>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</si>
  <si>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</si>
  <si>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</si>
  <si>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</si>
  <si>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</si>
  <si>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</si>
  <si>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</si>
  <si>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</si>
  <si>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</si>
  <si>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</si>
  <si>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</si>
  <si>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</si>
  <si>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</si>
  <si>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</si>
  <si>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</si>
  <si>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</si>
  <si>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</si>
  <si>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</si>
  <si>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</si>
  <si>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</si>
  <si>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</si>
  <si>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</si>
  <si>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</si>
  <si>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</si>
  <si>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</si>
  <si>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</si>
  <si>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</si>
  <si>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</si>
  <si>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</si>
  <si>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</si>
  <si>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</si>
  <si>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</si>
  <si>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</si>
  <si>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</si>
  <si>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</si>
  <si>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</si>
  <si>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</si>
  <si>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</si>
  <si>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</si>
  <si>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</si>
  <si>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</si>
  <si>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</si>
  <si>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</si>
  <si>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</si>
  <si>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</si>
  <si>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</si>
  <si>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</si>
  <si>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</si>
  <si>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</si>
  <si>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</si>
  <si>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</si>
  <si>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</si>
  <si>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</si>
  <si>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</si>
  <si>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</si>
  <si>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</si>
  <si>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</si>
  <si>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</si>
  <si>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</si>
  <si>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</si>
  <si>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</si>
  <si>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</si>
  <si>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</si>
  <si>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</si>
  <si>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</si>
  <si>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</si>
  <si>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</si>
  <si>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</si>
  <si>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</si>
  <si>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</si>
  <si>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</si>
  <si>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</si>
  <si>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</si>
  <si>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</si>
  <si>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</si>
  <si>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</si>
  <si>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</si>
  <si>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</si>
  <si>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</si>
  <si>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</si>
  <si>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</si>
  <si>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</si>
  <si>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</si>
  <si>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</si>
  <si>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</si>
  <si>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</si>
  <si>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</si>
  <si>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</si>
  <si>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</si>
  <si>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</si>
  <si>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</si>
  <si>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</si>
  <si>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</si>
  <si>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</si>
  <si>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</si>
  <si>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</si>
  <si>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</si>
  <si>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</si>
  <si>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</si>
  <si>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</si>
  <si>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</si>
  <si>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</si>
  <si>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</si>
  <si>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</si>
  <si>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</si>
  <si>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</si>
  <si>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</si>
  <si>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</si>
  <si>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</si>
  <si>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</si>
  <si>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</si>
  <si>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</si>
  <si>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</si>
  <si>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</si>
  <si>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</si>
  <si>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</si>
  <si>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</si>
  <si>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</si>
  <si>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</si>
  <si>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</si>
  <si>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</si>
  <si>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</si>
  <si>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</si>
  <si>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</si>
  <si>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</si>
  <si>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</si>
  <si>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</si>
  <si>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</si>
  <si>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</si>
  <si>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</si>
  <si>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</si>
  <si>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</si>
  <si>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</si>
  <si>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</si>
  <si>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</si>
  <si>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</si>
  <si>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</si>
  <si>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</si>
  <si>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</si>
  <si>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</si>
  <si>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</si>
  <si>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</si>
  <si>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</si>
  <si>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</si>
  <si>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</si>
  <si>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</si>
  <si>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</si>
  <si>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</si>
  <si>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</si>
  <si>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</si>
  <si>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</si>
  <si>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</si>
  <si>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</si>
  <si>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</si>
  <si>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</si>
  <si>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</si>
  <si>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</si>
  <si>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</si>
  <si>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</si>
  <si>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</si>
  <si>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</si>
  <si>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</si>
  <si>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</si>
  <si>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</si>
  <si>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</si>
  <si>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</si>
  <si>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</si>
  <si>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</si>
  <si>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</si>
  <si>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</si>
  <si>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</si>
  <si>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</si>
  <si>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</si>
  <si>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</si>
  <si>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</si>
  <si>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</si>
  <si>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</si>
  <si>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</si>
  <si>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</si>
  <si>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</si>
  <si>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</si>
  <si>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</si>
  <si>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</si>
  <si>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</si>
  <si>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</si>
  <si>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</si>
  <si>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</si>
  <si>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</si>
  <si>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</si>
  <si>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</si>
  <si>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</si>
  <si>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</si>
  <si>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</si>
  <si>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</si>
  <si>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</si>
  <si>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</si>
  <si>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</si>
  <si>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</si>
  <si>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</si>
  <si>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</si>
  <si>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</si>
  <si>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</si>
  <si>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</si>
  <si>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</si>
  <si>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</si>
  <si>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</si>
  <si>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</si>
  <si>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</si>
  <si>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</si>
  <si>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</si>
  <si>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</si>
  <si>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</si>
  <si>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</si>
  <si>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</si>
  <si>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</si>
  <si>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</si>
  <si>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</si>
  <si>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</si>
  <si>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</si>
  <si>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</si>
  <si>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</si>
  <si>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</si>
  <si>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</si>
  <si>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</si>
  <si>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</si>
  <si>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</si>
  <si>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</si>
  <si>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</si>
  <si>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</si>
  <si>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</si>
  <si>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</si>
  <si>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</si>
  <si>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</si>
  <si>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</si>
  <si>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</si>
  <si>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</si>
  <si>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</si>
  <si>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</si>
  <si>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</si>
  <si>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</si>
  <si>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</si>
  <si>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</si>
  <si>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</si>
  <si>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</si>
  <si>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</si>
  <si>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</si>
  <si>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</si>
  <si>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</si>
  <si>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</si>
  <si>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</si>
  <si>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</si>
  <si>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</si>
  <si>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</si>
  <si>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</si>
  <si>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</si>
  <si>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</si>
  <si>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</si>
  <si>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</si>
  <si>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</si>
  <si>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</si>
  <si>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</si>
  <si>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</si>
  <si>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</si>
  <si>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</si>
  <si>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</si>
  <si>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</si>
  <si>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</si>
  <si>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</si>
  <si>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</si>
  <si>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</si>
  <si>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</si>
  <si>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</si>
  <si>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</si>
  <si>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</si>
  <si>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</si>
  <si>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</si>
  <si>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</si>
  <si>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</si>
  <si>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</si>
  <si>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</si>
  <si>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</si>
  <si>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</si>
  <si>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</si>
  <si>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</si>
  <si>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</si>
  <si>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</si>
  <si>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</si>
  <si>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</si>
  <si>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</si>
  <si>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</si>
  <si>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</si>
  <si>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</si>
  <si>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</si>
  <si>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</si>
  <si>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</si>
  <si>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</si>
  <si>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</si>
  <si>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</si>
  <si>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</si>
  <si>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</si>
  <si>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</si>
  <si>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</si>
  <si>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</si>
  <si>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</si>
  <si>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</si>
  <si>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</si>
  <si>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</si>
  <si>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</si>
  <si>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</si>
  <si>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</si>
  <si>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</si>
  <si>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</si>
  <si>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</si>
  <si>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</si>
  <si>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</si>
  <si>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</si>
  <si>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</si>
  <si>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</si>
  <si>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</si>
  <si>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</si>
  <si>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</si>
  <si>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</si>
  <si>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</si>
  <si>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</si>
  <si>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</si>
  <si>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</si>
  <si>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</si>
  <si>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</si>
  <si>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</si>
  <si>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</si>
  <si>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</si>
  <si>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</si>
  <si>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</si>
  <si>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</si>
  <si>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</si>
  <si>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</si>
  <si>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</si>
  <si>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</si>
  <si>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</si>
  <si>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</si>
  <si>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</si>
  <si>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</si>
  <si>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</si>
  <si>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</si>
  <si>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</si>
  <si>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</si>
  <si>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</si>
  <si>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</si>
  <si>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</si>
  <si>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</si>
  <si>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</si>
  <si>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</si>
  <si>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</si>
  <si>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</si>
  <si>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</si>
  <si>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</si>
  <si>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</si>
  <si>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</si>
  <si>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</si>
  <si>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</si>
  <si>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</si>
  <si>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</si>
  <si>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</si>
  <si>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</si>
  <si>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</si>
  <si>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</si>
  <si>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</si>
  <si>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</si>
  <si>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</si>
  <si>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</si>
  <si>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</si>
  <si>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</si>
  <si>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</si>
  <si>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</si>
  <si>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</si>
  <si>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</si>
  <si>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</si>
  <si>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</si>
  <si>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</si>
  <si>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</si>
  <si>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</si>
  <si>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</si>
  <si>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</si>
  <si>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</si>
  <si>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</si>
  <si>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</si>
  <si>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</si>
  <si>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</si>
  <si>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</si>
  <si>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</si>
  <si>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</si>
  <si>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</si>
  <si>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</si>
  <si>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</si>
  <si>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</si>
  <si>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</si>
  <si>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</si>
  <si>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</si>
  <si>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</si>
  <si>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</si>
  <si>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</si>
  <si>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</si>
  <si>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</si>
  <si>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</si>
  <si>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</si>
  <si>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</si>
  <si>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</si>
  <si>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</si>
  <si>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</si>
  <si>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</si>
  <si>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</si>
  <si>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</si>
  <si>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</si>
  <si>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</si>
  <si>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</si>
  <si>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</si>
  <si>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</si>
  <si>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</si>
  <si>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</si>
  <si>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</si>
  <si>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</si>
  <si>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</si>
  <si>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</si>
  <si>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</si>
  <si>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</si>
  <si>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</si>
  <si>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</si>
  <si>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</si>
  <si>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</si>
  <si>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</si>
  <si>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</si>
  <si>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</si>
  <si>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</si>
  <si>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</si>
  <si>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</si>
  <si>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</si>
  <si>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</si>
  <si>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</si>
  <si>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</si>
  <si>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</si>
  <si>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</si>
  <si>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</si>
  <si>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</si>
  <si>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</si>
  <si>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</si>
  <si>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</si>
  <si>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</si>
  <si>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</si>
  <si>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</si>
  <si>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</si>
  <si>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</si>
  <si>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</si>
  <si>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</si>
  <si>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</si>
  <si>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</si>
  <si>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</si>
  <si>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</si>
  <si>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</si>
  <si>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</si>
  <si>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</si>
  <si>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</si>
  <si>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</si>
  <si>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</si>
  <si>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</si>
  <si>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</si>
  <si>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</si>
  <si>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</si>
  <si>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</si>
  <si>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</si>
  <si>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</si>
  <si>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</si>
  <si>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</si>
  <si>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</si>
  <si>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</si>
  <si>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</si>
  <si>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</si>
  <si>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</si>
  <si>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</si>
  <si>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</si>
  <si>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</si>
  <si>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</si>
  <si>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</si>
  <si>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</si>
  <si>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</si>
  <si>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</si>
  <si>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</si>
  <si>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</si>
  <si>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</si>
  <si>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</si>
  <si>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</si>
  <si>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</si>
  <si>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</si>
  <si>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</si>
  <si>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</si>
  <si>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</si>
  <si>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</si>
  <si>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</si>
  <si>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</si>
  <si>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</si>
  <si>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</si>
  <si>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</si>
  <si>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</si>
  <si>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</si>
  <si>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</si>
  <si>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</si>
  <si>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</si>
  <si>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</si>
  <si>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</si>
  <si>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</si>
  <si>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</si>
  <si>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</si>
  <si>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</si>
  <si>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</si>
  <si>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</si>
  <si>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</si>
  <si>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</si>
  <si>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</si>
  <si>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</si>
  <si>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</si>
  <si>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</si>
  <si>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</si>
  <si>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</si>
  <si>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</si>
  <si>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</si>
  <si>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</si>
  <si>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</si>
  <si>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</si>
  <si>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</si>
  <si>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</si>
  <si>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</si>
  <si>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</si>
  <si>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</si>
  <si>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</si>
  <si>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</si>
  <si>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</si>
  <si>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</si>
  <si>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</si>
  <si>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</si>
  <si>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</si>
  <si>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</si>
  <si>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</si>
  <si>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</si>
  <si>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</si>
  <si>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</si>
  <si>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</si>
  <si>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</si>
  <si>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</si>
  <si>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</si>
  <si>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</si>
  <si>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</si>
  <si>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</si>
  <si>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</si>
  <si>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</si>
  <si>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</si>
  <si>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</si>
  <si>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</si>
  <si>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</si>
  <si>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</si>
  <si>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</si>
  <si>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</si>
  <si>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</si>
  <si>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</si>
  <si>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</si>
  <si>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</si>
  <si>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</si>
  <si>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</si>
  <si>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</si>
  <si>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</si>
  <si>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</si>
  <si>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</si>
  <si>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</si>
  <si>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</si>
  <si>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</si>
  <si>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</si>
  <si>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</si>
  <si>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</si>
  <si>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</si>
  <si>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</si>
  <si>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</si>
  <si>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</si>
  <si>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</si>
  <si>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</si>
  <si>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</si>
  <si>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</si>
  <si>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</si>
  <si>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</si>
  <si>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</si>
  <si>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</si>
  <si>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</si>
  <si>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</si>
  <si>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</si>
  <si>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</si>
  <si>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</si>
  <si>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</si>
  <si>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</si>
  <si>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</si>
  <si>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</si>
  <si>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</si>
  <si>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</si>
  <si>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</si>
  <si>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</si>
  <si>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</si>
  <si>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</si>
  <si>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</si>
  <si>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</si>
  <si>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</si>
  <si>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</si>
  <si>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</si>
  <si>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</si>
  <si>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</si>
  <si>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</si>
  <si>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</si>
  <si>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</si>
  <si>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</si>
  <si>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</si>
  <si>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</si>
  <si>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</si>
  <si>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</si>
  <si>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</si>
  <si>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</si>
  <si>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</si>
  <si>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</si>
  <si>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</si>
  <si>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</si>
  <si>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</si>
  <si>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</si>
  <si>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</si>
  <si>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</si>
  <si>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</si>
  <si>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</si>
  <si>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</si>
  <si>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</si>
  <si>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</si>
  <si>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</si>
  <si>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</si>
  <si>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</si>
  <si>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</si>
  <si>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</si>
  <si>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</si>
  <si>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</si>
  <si>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</si>
  <si>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</si>
  <si>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</si>
  <si>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</si>
  <si>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</si>
  <si>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</si>
  <si>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</si>
  <si>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</si>
  <si>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</si>
  <si>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</si>
  <si>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</si>
  <si>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</si>
  <si>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</si>
  <si>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</si>
  <si>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</si>
  <si>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</si>
  <si>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</si>
  <si>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</si>
  <si>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</si>
  <si>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</si>
  <si>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</si>
  <si>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</si>
  <si>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</si>
  <si>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</si>
  <si>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</si>
  <si>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</si>
  <si>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</si>
  <si>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</si>
  <si>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</si>
  <si>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</si>
  <si>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</si>
  <si>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</si>
  <si>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</si>
  <si>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</si>
  <si>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</si>
  <si>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</si>
  <si>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</si>
  <si>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</si>
  <si>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</si>
  <si>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</si>
  <si>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</si>
  <si>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</si>
  <si>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</si>
  <si>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</si>
  <si>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</si>
  <si>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</si>
  <si>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</si>
  <si>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</si>
  <si>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</si>
  <si>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</si>
  <si>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</si>
  <si>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</si>
  <si>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</si>
  <si>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</si>
  <si>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</si>
  <si>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</si>
  <si>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</si>
  <si>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</si>
  <si>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</si>
  <si>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</si>
  <si>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</si>
  <si>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</si>
  <si>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</si>
  <si>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</si>
  <si>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</si>
  <si>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</si>
  <si>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</si>
  <si>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</si>
  <si>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</si>
  <si>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</si>
  <si>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</si>
  <si>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</si>
  <si>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</si>
  <si>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</si>
  <si>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</si>
  <si>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</si>
  <si>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</si>
  <si>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</si>
  <si>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</si>
  <si>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</si>
  <si>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</si>
  <si>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</si>
  <si>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</si>
  <si>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</si>
  <si>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</si>
  <si>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</si>
  <si>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</si>
  <si>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</si>
  <si>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</si>
  <si>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</si>
  <si>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</si>
  <si>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</si>
  <si>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</si>
  <si>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</si>
  <si>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</si>
  <si>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</si>
  <si>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</si>
  <si>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</si>
  <si>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</si>
  <si>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</si>
  <si>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</si>
  <si>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</si>
  <si>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</si>
  <si>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</si>
  <si>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</si>
  <si>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</si>
  <si>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</si>
  <si>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</si>
  <si>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</si>
  <si>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</si>
  <si>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</si>
  <si>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</si>
  <si>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</si>
  <si>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</si>
  <si>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</si>
  <si>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</si>
  <si>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</si>
  <si>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</si>
  <si>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</si>
  <si>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</si>
  <si>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</si>
  <si>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</si>
  <si>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</si>
  <si>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</si>
  <si>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</si>
  <si>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</si>
  <si>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</si>
  <si>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</si>
  <si>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</si>
  <si>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</si>
  <si>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</si>
  <si>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</si>
  <si>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</si>
  <si>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</si>
  <si>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</si>
  <si>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</si>
  <si>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</si>
  <si>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</si>
  <si>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</si>
  <si>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</si>
  <si>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</si>
  <si>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</si>
  <si>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</si>
  <si>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</si>
  <si>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</si>
  <si>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</si>
  <si>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</si>
  <si>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</si>
  <si>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</si>
  <si>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</si>
  <si>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</si>
  <si>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</si>
  <si>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</si>
  <si>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</si>
  <si>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</si>
  <si>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</si>
  <si>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</si>
  <si>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</si>
  <si>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</si>
  <si>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</si>
  <si>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</si>
  <si>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</si>
  <si>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</si>
  <si>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</si>
  <si>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</si>
  <si>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</si>
  <si>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</si>
  <si>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</si>
  <si>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</si>
  <si>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</si>
  <si>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</si>
  <si>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</si>
  <si>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</si>
  <si>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</si>
  <si>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</si>
  <si>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</si>
  <si>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</si>
  <si>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</si>
  <si>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</si>
  <si>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</si>
  <si>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</si>
  <si>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</si>
  <si>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</si>
  <si>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</si>
  <si>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</si>
  <si>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</si>
  <si>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</si>
  <si>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</si>
  <si>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</si>
  <si>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</si>
  <si>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</si>
  <si>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</si>
  <si>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</si>
  <si>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</si>
  <si>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</si>
  <si>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</si>
  <si>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</si>
  <si>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</si>
  <si>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</si>
  <si>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</si>
  <si>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</si>
  <si>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</si>
  <si>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</si>
  <si>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</si>
  <si>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</si>
  <si>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</si>
  <si>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</si>
  <si>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</si>
  <si>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</si>
  <si>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</si>
  <si>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</si>
  <si>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</si>
  <si>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</si>
  <si>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</si>
  <si>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</si>
  <si>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</si>
  <si>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</si>
  <si>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</si>
  <si>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</si>
  <si>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</si>
  <si>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</si>
  <si>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</si>
  <si>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</si>
  <si>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</si>
  <si>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</si>
  <si>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</si>
  <si>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</si>
  <si>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</si>
  <si>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</si>
  <si>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</si>
  <si>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</si>
  <si>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</si>
  <si>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</si>
  <si>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</si>
  <si>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</si>
  <si>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</si>
  <si>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</si>
  <si>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</si>
  <si>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</si>
  <si>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</si>
  <si>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</si>
  <si>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</si>
  <si>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</si>
  <si>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</si>
  <si>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</si>
  <si>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</si>
  <si>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</si>
  <si>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</si>
  <si>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</si>
  <si>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</si>
  <si>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</si>
  <si>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</si>
  <si>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</si>
  <si>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</si>
  <si>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</si>
  <si>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</si>
  <si>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</si>
  <si>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</si>
  <si>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</si>
  <si>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</si>
  <si>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</si>
  <si>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</si>
  <si>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</si>
  <si>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</si>
  <si>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</si>
  <si>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</si>
  <si>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</si>
  <si>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</si>
  <si>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</si>
  <si>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</si>
  <si>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</si>
  <si>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</si>
  <si>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</si>
  <si>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</si>
  <si>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</si>
  <si>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</si>
  <si>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</si>
  <si>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</si>
  <si>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</si>
  <si>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</si>
  <si>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</si>
  <si>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</si>
  <si>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</si>
  <si>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</si>
  <si>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</si>
  <si>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</si>
  <si>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</si>
  <si>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</si>
  <si>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</si>
  <si>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</si>
  <si>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</si>
  <si>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</si>
  <si>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</si>
  <si>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</si>
  <si>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</si>
  <si>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</si>
  <si>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</si>
  <si>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</si>
  <si>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</si>
  <si>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</si>
  <si>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</si>
  <si>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</si>
  <si>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</si>
  <si>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</si>
  <si>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</si>
  <si>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</si>
  <si>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</si>
  <si>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</si>
  <si>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</si>
  <si>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</si>
  <si>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</si>
  <si>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</si>
  <si>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</si>
  <si>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</si>
  <si>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</si>
  <si>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</si>
  <si>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</si>
  <si>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</si>
  <si>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</si>
  <si>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</si>
  <si>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</si>
  <si>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</si>
  <si>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</si>
  <si>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</si>
  <si>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</si>
  <si>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</si>
  <si>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</si>
  <si>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</si>
  <si>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</si>
  <si>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</si>
  <si>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</si>
  <si>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</si>
  <si>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</si>
  <si>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</si>
  <si>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</si>
  <si>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</si>
  <si>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</si>
  <si>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</si>
  <si>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</si>
  <si>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</si>
  <si>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</si>
  <si>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</si>
  <si>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</si>
  <si>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</si>
  <si>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</si>
  <si>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</si>
  <si>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</si>
  <si>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</si>
  <si>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</si>
  <si>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</si>
  <si>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</si>
  <si>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</si>
  <si>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</si>
  <si>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</si>
  <si>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</si>
  <si>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</si>
  <si>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</si>
  <si>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</si>
  <si>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</si>
  <si>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</si>
  <si>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</si>
  <si>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</si>
  <si>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</si>
  <si>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</si>
  <si>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</si>
  <si>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</si>
  <si>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</si>
  <si>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</si>
  <si>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</si>
  <si>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</si>
  <si>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</si>
  <si>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</si>
  <si>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</si>
  <si>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</si>
  <si>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</si>
  <si>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</si>
  <si>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</si>
  <si>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</si>
  <si>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</si>
  <si>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</si>
  <si>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</si>
  <si>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</si>
  <si>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</si>
  <si>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</si>
  <si>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</si>
  <si>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</si>
  <si>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</si>
  <si>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</si>
  <si>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</si>
  <si>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</si>
  <si>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</si>
  <si>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</si>
  <si>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</si>
  <si>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</si>
  <si>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</si>
  <si>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</si>
  <si>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</si>
  <si>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</si>
  <si>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</si>
  <si>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</si>
  <si>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</si>
  <si>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</si>
  <si>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</si>
  <si>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</si>
  <si>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</si>
  <si>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</si>
  <si>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</si>
  <si>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</si>
  <si>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</si>
  <si>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</si>
  <si>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</si>
  <si>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</si>
  <si>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</si>
  <si>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</si>
  <si>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</si>
  <si>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</si>
  <si>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</si>
  <si>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</si>
  <si>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</si>
  <si>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</si>
  <si>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</si>
  <si>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</si>
  <si>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</si>
  <si>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</si>
  <si>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</si>
  <si>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</si>
  <si>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</si>
  <si>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</si>
  <si>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</si>
  <si>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</si>
  <si>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</si>
  <si>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</si>
  <si>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</si>
  <si>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</si>
  <si>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</si>
  <si>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</si>
  <si>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</si>
  <si>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</si>
  <si>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</si>
  <si>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</si>
  <si>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</si>
  <si>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</si>
  <si>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</si>
  <si>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</si>
  <si>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</si>
  <si>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</si>
  <si>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</si>
  <si>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</si>
  <si>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</si>
  <si>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</si>
  <si>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</si>
  <si>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</si>
  <si>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</si>
  <si>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</si>
  <si>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</si>
  <si>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</si>
  <si>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</si>
  <si>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</si>
  <si>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</si>
  <si>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</si>
  <si>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</si>
  <si>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</si>
  <si>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</si>
  <si>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</si>
  <si>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</si>
  <si>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</si>
  <si>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</si>
  <si>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</si>
  <si>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</si>
  <si>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</si>
  <si>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</si>
  <si>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</si>
  <si>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</si>
  <si>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</si>
  <si>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</si>
  <si>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</si>
  <si>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</si>
  <si>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</si>
  <si>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</si>
  <si>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</si>
  <si>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</si>
  <si>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</si>
  <si>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</si>
  <si>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</si>
  <si>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</si>
  <si>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</si>
  <si>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</si>
  <si>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</si>
  <si>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</si>
  <si>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</si>
  <si>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</si>
  <si>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</si>
  <si>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</si>
  <si>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</si>
  <si>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</si>
  <si>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</si>
  <si>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</si>
  <si>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</si>
  <si>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</si>
  <si>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</si>
  <si>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</si>
  <si>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</si>
  <si>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</si>
  <si>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</si>
  <si>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</si>
  <si>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</si>
  <si>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</si>
  <si>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</si>
  <si>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</si>
  <si>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</si>
  <si>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</si>
  <si>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</si>
  <si>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</si>
  <si>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</si>
  <si>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</si>
  <si>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</si>
  <si>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</si>
  <si>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</si>
  <si>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</si>
  <si>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</si>
  <si>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</si>
  <si>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</si>
  <si>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</si>
  <si>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</si>
  <si>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</si>
  <si>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</si>
  <si>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</si>
  <si>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</si>
  <si>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</si>
  <si>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</si>
  <si>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</si>
  <si>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</si>
  <si>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</si>
  <si>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</si>
  <si>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</si>
  <si>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</si>
  <si>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</si>
  <si>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</si>
  <si>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</si>
  <si>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</si>
  <si>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</si>
  <si>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</si>
  <si>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</si>
  <si>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</si>
  <si>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</si>
  <si>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</si>
  <si>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</si>
  <si>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</si>
  <si>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</si>
  <si>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</si>
  <si>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</si>
  <si>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</si>
  <si>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</si>
  <si>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</si>
  <si>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</si>
  <si>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</si>
  <si>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</si>
  <si>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</si>
  <si>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</si>
  <si>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</si>
  <si>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</si>
  <si>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</si>
  <si>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</si>
  <si>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</si>
  <si>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</si>
  <si>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</si>
  <si>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</si>
  <si>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</si>
  <si>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</si>
  <si>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</si>
  <si>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</si>
  <si>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</si>
  <si>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</si>
  <si>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</si>
  <si>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</si>
  <si>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</si>
  <si>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</si>
  <si>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</si>
  <si>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</si>
  <si>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</si>
  <si>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</si>
  <si>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</si>
  <si>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</si>
  <si>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</si>
  <si>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</si>
  <si>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</si>
  <si>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</si>
  <si>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</si>
  <si>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</si>
  <si>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</si>
  <si>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</si>
  <si>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</si>
  <si>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No report</t>
  </si>
  <si>
    <t>Missing data</t>
  </si>
  <si>
    <t>Lake Como Borough</t>
  </si>
  <si>
    <t>Square feet of office space authorized by building permits, November 2007</t>
  </si>
  <si>
    <t>Source:  New Jersey Department of Community Affairs, 1/7/08</t>
  </si>
  <si>
    <t>Square feet of office space authorized by building permits, January-November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</si>
</sst>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2007</v>
      </c>
    </row>
    <row r="2" ht="15.75">
      <c r="A2" s="44" t="s">
        <v>1716</v>
      </c>
    </row>
    <row r="3" ht="12.75">
      <c r="A3" s="5" t="str">
        <f>office_ytd!A2</f>
        <v>Source:  New Jersey Department of Community Affairs, 1/7/08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297</v>
      </c>
      <c r="B7" s="10" t="s">
        <v>15</v>
      </c>
      <c r="C7" s="46">
        <v>631016</v>
      </c>
      <c r="D7" s="46">
        <v>595771</v>
      </c>
      <c r="E7" s="46">
        <v>35245</v>
      </c>
      <c r="G7">
        <v>1</v>
      </c>
    </row>
    <row r="8" spans="1:7" ht="12.75">
      <c r="A8" s="11" t="s">
        <v>927</v>
      </c>
      <c r="B8" s="10" t="s">
        <v>19</v>
      </c>
      <c r="C8" s="46">
        <v>304531</v>
      </c>
      <c r="D8" s="46">
        <v>289531</v>
      </c>
      <c r="E8" s="46">
        <v>15000</v>
      </c>
      <c r="G8">
        <v>2</v>
      </c>
    </row>
    <row r="9" spans="1:7" ht="12.75">
      <c r="A9" s="11" t="s">
        <v>956</v>
      </c>
      <c r="B9" s="10" t="s">
        <v>19</v>
      </c>
      <c r="C9" s="46">
        <v>257014</v>
      </c>
      <c r="D9" s="46">
        <v>257014</v>
      </c>
      <c r="E9" s="46">
        <v>0</v>
      </c>
      <c r="G9">
        <v>3</v>
      </c>
    </row>
    <row r="10" spans="1:7" ht="12.75">
      <c r="A10" s="11" t="s">
        <v>1177</v>
      </c>
      <c r="B10" s="10" t="s">
        <v>21</v>
      </c>
      <c r="C10" s="46">
        <v>248676</v>
      </c>
      <c r="D10" s="46">
        <v>240889</v>
      </c>
      <c r="E10" s="46">
        <v>7787</v>
      </c>
      <c r="G10">
        <v>4</v>
      </c>
    </row>
    <row r="11" spans="1:7" ht="12.75">
      <c r="A11" s="11" t="s">
        <v>1141</v>
      </c>
      <c r="B11" s="10" t="s">
        <v>20</v>
      </c>
      <c r="C11" s="46">
        <v>205271</v>
      </c>
      <c r="D11" s="46">
        <v>202988</v>
      </c>
      <c r="E11" s="46">
        <v>2283</v>
      </c>
      <c r="G11">
        <v>5</v>
      </c>
    </row>
    <row r="12" spans="1:7" ht="12.75">
      <c r="A12" s="11" t="s">
        <v>1034</v>
      </c>
      <c r="B12" s="10" t="s">
        <v>20</v>
      </c>
      <c r="C12" s="46">
        <v>194056</v>
      </c>
      <c r="D12" s="46">
        <v>194056</v>
      </c>
      <c r="E12" s="46">
        <v>0</v>
      </c>
      <c r="G12">
        <v>6</v>
      </c>
    </row>
    <row r="13" spans="1:7" ht="12.75">
      <c r="A13" s="11" t="s">
        <v>147</v>
      </c>
      <c r="B13" s="10" t="s">
        <v>9</v>
      </c>
      <c r="C13" s="46">
        <v>164820</v>
      </c>
      <c r="D13" s="46">
        <v>137820</v>
      </c>
      <c r="E13" s="46">
        <v>27000</v>
      </c>
      <c r="G13">
        <v>7</v>
      </c>
    </row>
    <row r="14" spans="1:7" ht="12.75">
      <c r="A14" s="11" t="s">
        <v>670</v>
      </c>
      <c r="B14" s="10" t="s">
        <v>14</v>
      </c>
      <c r="C14" s="46">
        <v>152085</v>
      </c>
      <c r="D14" s="46">
        <v>128038</v>
      </c>
      <c r="E14" s="46">
        <v>24047</v>
      </c>
      <c r="G14">
        <v>8</v>
      </c>
    </row>
    <row r="15" spans="1:7" ht="12.75">
      <c r="A15" s="11" t="s">
        <v>726</v>
      </c>
      <c r="B15" s="10" t="s">
        <v>19</v>
      </c>
      <c r="C15" s="46">
        <v>130491</v>
      </c>
      <c r="D15" s="46">
        <v>130491</v>
      </c>
      <c r="E15" s="46">
        <v>0</v>
      </c>
      <c r="G15">
        <v>9</v>
      </c>
    </row>
    <row r="16" spans="1:7" ht="12.75">
      <c r="A16" s="11" t="s">
        <v>953</v>
      </c>
      <c r="B16" s="10" t="s">
        <v>19</v>
      </c>
      <c r="C16" s="46">
        <v>129200</v>
      </c>
      <c r="D16" s="46">
        <v>129200</v>
      </c>
      <c r="E16" s="46">
        <v>0</v>
      </c>
      <c r="G16">
        <v>10</v>
      </c>
    </row>
    <row r="17" spans="1:7" ht="12.75">
      <c r="A17" s="11" t="s">
        <v>862</v>
      </c>
      <c r="B17" s="10" t="s">
        <v>17</v>
      </c>
      <c r="C17" s="46">
        <v>115102</v>
      </c>
      <c r="D17" s="46">
        <v>115102</v>
      </c>
      <c r="E17" s="46">
        <v>0</v>
      </c>
      <c r="G17">
        <v>11</v>
      </c>
    </row>
    <row r="18" spans="1:7" ht="12.75">
      <c r="A18" s="11" t="s">
        <v>1596</v>
      </c>
      <c r="B18" s="10" t="s">
        <v>27</v>
      </c>
      <c r="C18" s="46">
        <v>114566</v>
      </c>
      <c r="D18" s="46">
        <v>104578</v>
      </c>
      <c r="E18" s="46">
        <v>9988</v>
      </c>
      <c r="G18">
        <v>12</v>
      </c>
    </row>
    <row r="19" spans="1:7" ht="12.75">
      <c r="A19" s="11" t="s">
        <v>883</v>
      </c>
      <c r="B19" s="10" t="s">
        <v>18</v>
      </c>
      <c r="C19" s="46">
        <v>111837</v>
      </c>
      <c r="D19" s="46">
        <v>111837</v>
      </c>
      <c r="E19" s="46">
        <v>0</v>
      </c>
      <c r="G19">
        <v>13</v>
      </c>
    </row>
    <row r="20" spans="1:7" ht="12.75">
      <c r="A20" s="11" t="s">
        <v>303</v>
      </c>
      <c r="B20" s="10" t="s">
        <v>9</v>
      </c>
      <c r="C20" s="46">
        <v>109764</v>
      </c>
      <c r="D20" s="46">
        <v>109764</v>
      </c>
      <c r="E20" s="46">
        <v>0</v>
      </c>
      <c r="G20">
        <v>14</v>
      </c>
    </row>
    <row r="21" spans="1:7" ht="12.75">
      <c r="A21" s="11" t="s">
        <v>411</v>
      </c>
      <c r="B21" s="10" t="s">
        <v>27</v>
      </c>
      <c r="C21" s="46">
        <v>107934</v>
      </c>
      <c r="D21" s="46">
        <v>105806</v>
      </c>
      <c r="E21" s="46">
        <v>2128</v>
      </c>
      <c r="G21">
        <v>15</v>
      </c>
    </row>
    <row r="22" spans="1:7" ht="12.75">
      <c r="A22" s="11" t="s">
        <v>977</v>
      </c>
      <c r="B22" s="10" t="s">
        <v>19</v>
      </c>
      <c r="C22" s="46">
        <v>105742</v>
      </c>
      <c r="D22" s="46">
        <v>99047</v>
      </c>
      <c r="E22" s="46">
        <v>6695</v>
      </c>
      <c r="G22">
        <v>16</v>
      </c>
    </row>
    <row r="23" spans="1:7" ht="12.75">
      <c r="A23" s="11" t="s">
        <v>1399</v>
      </c>
      <c r="B23" s="10" t="s">
        <v>23</v>
      </c>
      <c r="C23" s="46">
        <v>105652</v>
      </c>
      <c r="D23" s="46">
        <v>103654</v>
      </c>
      <c r="E23" s="46">
        <v>1998</v>
      </c>
      <c r="G23">
        <v>17</v>
      </c>
    </row>
    <row r="24" spans="1:7" ht="12.75">
      <c r="A24" s="11" t="s">
        <v>63</v>
      </c>
      <c r="B24" s="10" t="s">
        <v>8</v>
      </c>
      <c r="C24" s="46">
        <v>100517</v>
      </c>
      <c r="D24" s="46">
        <v>93777</v>
      </c>
      <c r="E24" s="46">
        <v>6740</v>
      </c>
      <c r="G24">
        <v>18</v>
      </c>
    </row>
    <row r="25" spans="1:7" ht="12.75">
      <c r="A25" s="11" t="s">
        <v>473</v>
      </c>
      <c r="B25" s="10" t="s">
        <v>11</v>
      </c>
      <c r="C25" s="46">
        <v>96579</v>
      </c>
      <c r="D25" s="46">
        <v>86096</v>
      </c>
      <c r="E25" s="46">
        <v>10483</v>
      </c>
      <c r="G25">
        <v>19</v>
      </c>
    </row>
    <row r="26" spans="1:7" ht="12.75">
      <c r="A26" s="11" t="s">
        <v>1637</v>
      </c>
      <c r="B26" s="10" t="s">
        <v>27</v>
      </c>
      <c r="C26" s="46">
        <v>96083</v>
      </c>
      <c r="D26" s="46">
        <v>96082</v>
      </c>
      <c r="E26" s="46">
        <v>1</v>
      </c>
      <c r="G26">
        <v>20</v>
      </c>
    </row>
    <row r="27" spans="1:5" ht="12.75">
      <c r="A27" s="11" t="s">
        <v>1717</v>
      </c>
      <c r="B27" s="10"/>
      <c r="C27" s="36">
        <f>SUM(C7:C26)</f>
        <v>3480936</v>
      </c>
      <c r="D27" s="36">
        <f>SUM(D7:D26)</f>
        <v>3331541</v>
      </c>
      <c r="E27" s="36">
        <f>SUM(E7:E26)</f>
        <v>149395</v>
      </c>
    </row>
    <row r="28" spans="1:5" ht="12.75">
      <c r="A28" s="37" t="s">
        <v>30</v>
      </c>
      <c r="C28" s="36">
        <f>office_ytd!F29</f>
        <v>8069087</v>
      </c>
      <c r="D28" s="36">
        <f>office_ytd!G29</f>
        <v>6971435</v>
      </c>
      <c r="E28" s="36">
        <f>office_ytd!H29</f>
        <v>1097652</v>
      </c>
    </row>
    <row r="29" spans="1:5" ht="12.75">
      <c r="A29" s="37" t="s">
        <v>1718</v>
      </c>
      <c r="C29" s="38">
        <f>C27/C28</f>
        <v>0.43139155644250704</v>
      </c>
      <c r="D29" s="38">
        <f>D27/D28</f>
        <v>0.47788453883597853</v>
      </c>
      <c r="E29" s="38">
        <f>E27/E28</f>
        <v>0.13610415687303445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2007</v>
      </c>
    </row>
    <row r="2" ht="15.75">
      <c r="A2" s="44" t="s">
        <v>1716</v>
      </c>
    </row>
    <row r="3" ht="12.75">
      <c r="A3" s="5" t="str">
        <f>office!A2</f>
        <v>Source:  New Jersey Department of Community Affairs, 1/7/08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1637</v>
      </c>
      <c r="B7" s="10" t="s">
        <v>27</v>
      </c>
      <c r="C7" s="46">
        <v>90000</v>
      </c>
      <c r="D7" s="46">
        <v>90000</v>
      </c>
      <c r="E7" s="46">
        <v>0</v>
      </c>
      <c r="F7" s="19"/>
      <c r="G7">
        <v>1</v>
      </c>
    </row>
    <row r="8" spans="1:7" ht="12.75">
      <c r="A8" s="11" t="s">
        <v>297</v>
      </c>
      <c r="B8" s="10" t="s">
        <v>28</v>
      </c>
      <c r="C8" s="46">
        <v>69876</v>
      </c>
      <c r="D8" s="46">
        <v>69876</v>
      </c>
      <c r="E8" s="46">
        <v>0</v>
      </c>
      <c r="F8" s="19"/>
      <c r="G8">
        <v>2</v>
      </c>
    </row>
    <row r="9" spans="1:7" ht="12.75">
      <c r="A9" s="11" t="s">
        <v>327</v>
      </c>
      <c r="B9" s="10" t="s">
        <v>10</v>
      </c>
      <c r="C9" s="46">
        <v>51387</v>
      </c>
      <c r="D9" s="46">
        <v>51387</v>
      </c>
      <c r="E9" s="46">
        <v>0</v>
      </c>
      <c r="F9" s="19"/>
      <c r="G9">
        <v>3</v>
      </c>
    </row>
    <row r="10" spans="1:7" ht="12.75">
      <c r="A10" s="11" t="s">
        <v>1441</v>
      </c>
      <c r="B10" s="10" t="s">
        <v>24</v>
      </c>
      <c r="C10" s="46">
        <v>50597</v>
      </c>
      <c r="D10" s="46">
        <v>50597</v>
      </c>
      <c r="E10" s="46">
        <v>0</v>
      </c>
      <c r="F10" s="19"/>
      <c r="G10">
        <v>4</v>
      </c>
    </row>
    <row r="11" spans="1:7" ht="12.75">
      <c r="A11" s="11" t="s">
        <v>617</v>
      </c>
      <c r="B11" s="10" t="s">
        <v>13</v>
      </c>
      <c r="C11" s="46">
        <v>28400</v>
      </c>
      <c r="D11" s="46">
        <v>21200</v>
      </c>
      <c r="E11" s="46">
        <v>7200</v>
      </c>
      <c r="F11" s="29"/>
      <c r="G11">
        <v>5</v>
      </c>
    </row>
    <row r="12" spans="1:7" ht="12.75">
      <c r="A12" s="11" t="s">
        <v>357</v>
      </c>
      <c r="B12" s="10" t="s">
        <v>10</v>
      </c>
      <c r="C12" s="46">
        <v>25833</v>
      </c>
      <c r="D12" s="46">
        <v>25833</v>
      </c>
      <c r="E12" s="46">
        <v>0</v>
      </c>
      <c r="F12" s="19"/>
      <c r="G12">
        <v>6</v>
      </c>
    </row>
    <row r="13" spans="1:7" ht="12.75">
      <c r="A13" s="11" t="s">
        <v>1468</v>
      </c>
      <c r="B13" s="10" t="s">
        <v>25</v>
      </c>
      <c r="C13" s="46">
        <v>20000</v>
      </c>
      <c r="D13" s="46">
        <v>20000</v>
      </c>
      <c r="E13" s="46">
        <v>0</v>
      </c>
      <c r="F13" s="19"/>
      <c r="G13">
        <v>7</v>
      </c>
    </row>
    <row r="14" spans="1:7" ht="12.75">
      <c r="A14" s="11" t="s">
        <v>782</v>
      </c>
      <c r="B14" s="10" t="s">
        <v>16</v>
      </c>
      <c r="C14" s="46">
        <v>18600</v>
      </c>
      <c r="D14" s="46">
        <v>5100</v>
      </c>
      <c r="E14" s="46">
        <v>13500</v>
      </c>
      <c r="F14" s="19"/>
      <c r="G14">
        <v>8</v>
      </c>
    </row>
    <row r="15" spans="1:7" ht="12.75">
      <c r="A15" s="11" t="s">
        <v>670</v>
      </c>
      <c r="B15" s="10" t="s">
        <v>14</v>
      </c>
      <c r="C15" s="46">
        <v>18328</v>
      </c>
      <c r="D15" s="46">
        <v>12632</v>
      </c>
      <c r="E15" s="46">
        <v>5696</v>
      </c>
      <c r="F15" s="19"/>
      <c r="G15">
        <v>9</v>
      </c>
    </row>
    <row r="16" spans="1:7" ht="12.75">
      <c r="A16" s="11" t="s">
        <v>297</v>
      </c>
      <c r="B16" s="10" t="s">
        <v>18</v>
      </c>
      <c r="C16" s="46">
        <v>15803</v>
      </c>
      <c r="D16" s="46">
        <v>0</v>
      </c>
      <c r="E16" s="46">
        <v>15803</v>
      </c>
      <c r="F16" s="19"/>
      <c r="G16">
        <v>10</v>
      </c>
    </row>
    <row r="17" spans="1:7" ht="12.75">
      <c r="A17" s="11" t="s">
        <v>968</v>
      </c>
      <c r="B17" s="10" t="s">
        <v>19</v>
      </c>
      <c r="C17" s="46">
        <v>14762</v>
      </c>
      <c r="D17" s="46">
        <v>14762</v>
      </c>
      <c r="E17" s="46">
        <v>0</v>
      </c>
      <c r="F17" s="19"/>
      <c r="G17">
        <v>11</v>
      </c>
    </row>
    <row r="18" spans="1:7" ht="12.75">
      <c r="A18" s="11" t="s">
        <v>348</v>
      </c>
      <c r="B18" s="10" t="s">
        <v>10</v>
      </c>
      <c r="C18" s="46">
        <v>13140</v>
      </c>
      <c r="D18" s="46">
        <v>13140</v>
      </c>
      <c r="E18" s="46">
        <v>0</v>
      </c>
      <c r="F18" s="19"/>
      <c r="G18">
        <v>12</v>
      </c>
    </row>
    <row r="19" spans="1:7" ht="12.75">
      <c r="A19" s="11" t="s">
        <v>1657</v>
      </c>
      <c r="B19" s="10" t="s">
        <v>28</v>
      </c>
      <c r="C19" s="46">
        <v>12594</v>
      </c>
      <c r="D19" s="46">
        <v>0</v>
      </c>
      <c r="E19" s="46">
        <v>12594</v>
      </c>
      <c r="F19" s="19"/>
      <c r="G19">
        <v>13</v>
      </c>
    </row>
    <row r="20" spans="1:7" ht="12.75">
      <c r="A20" s="11" t="s">
        <v>605</v>
      </c>
      <c r="B20" s="10" t="s">
        <v>28</v>
      </c>
      <c r="C20" s="46">
        <v>11898</v>
      </c>
      <c r="D20" s="46">
        <v>11898</v>
      </c>
      <c r="E20" s="46">
        <v>0</v>
      </c>
      <c r="F20" s="19"/>
      <c r="G20">
        <v>14</v>
      </c>
    </row>
    <row r="21" spans="1:7" ht="12.75">
      <c r="A21" s="11" t="s">
        <v>1180</v>
      </c>
      <c r="B21" s="10" t="s">
        <v>21</v>
      </c>
      <c r="C21" s="46">
        <v>9577</v>
      </c>
      <c r="D21" s="46">
        <v>0</v>
      </c>
      <c r="E21" s="46">
        <v>9577</v>
      </c>
      <c r="F21" s="19"/>
      <c r="G21">
        <v>15</v>
      </c>
    </row>
    <row r="22" spans="1:7" ht="12.75">
      <c r="A22" s="11" t="s">
        <v>764</v>
      </c>
      <c r="B22" s="10" t="s">
        <v>15</v>
      </c>
      <c r="C22" s="46">
        <v>9216</v>
      </c>
      <c r="D22" s="46">
        <v>9216</v>
      </c>
      <c r="E22" s="46">
        <v>0</v>
      </c>
      <c r="F22" s="19"/>
      <c r="G22">
        <v>16</v>
      </c>
    </row>
    <row r="23" spans="1:7" ht="12.75">
      <c r="A23" s="11" t="s">
        <v>63</v>
      </c>
      <c r="B23" s="10" t="s">
        <v>8</v>
      </c>
      <c r="C23" s="46">
        <v>9103</v>
      </c>
      <c r="D23" s="46">
        <v>9103</v>
      </c>
      <c r="E23" s="46">
        <v>0</v>
      </c>
      <c r="F23" s="19"/>
      <c r="G23">
        <v>17</v>
      </c>
    </row>
    <row r="24" spans="1:7" ht="12.75">
      <c r="A24" s="11" t="s">
        <v>962</v>
      </c>
      <c r="B24" s="10" t="s">
        <v>19</v>
      </c>
      <c r="C24" s="46">
        <v>8224</v>
      </c>
      <c r="D24" s="46">
        <v>8224</v>
      </c>
      <c r="E24" s="46">
        <v>0</v>
      </c>
      <c r="F24" s="19"/>
      <c r="G24">
        <v>18</v>
      </c>
    </row>
    <row r="25" spans="1:7" ht="12.75">
      <c r="A25" s="11" t="s">
        <v>1088</v>
      </c>
      <c r="B25" s="10" t="s">
        <v>20</v>
      </c>
      <c r="C25" s="46">
        <v>7636</v>
      </c>
      <c r="D25" s="46">
        <v>7636</v>
      </c>
      <c r="E25" s="46">
        <v>0</v>
      </c>
      <c r="F25" s="19"/>
      <c r="G25">
        <v>19</v>
      </c>
    </row>
    <row r="26" spans="1:7" ht="12.75">
      <c r="A26" s="11" t="s">
        <v>883</v>
      </c>
      <c r="B26" s="10" t="s">
        <v>18</v>
      </c>
      <c r="C26" s="46">
        <v>6600</v>
      </c>
      <c r="D26" s="46">
        <v>6600</v>
      </c>
      <c r="E26" s="46">
        <v>0</v>
      </c>
      <c r="F26" s="19"/>
      <c r="G26">
        <v>20</v>
      </c>
    </row>
    <row r="27" spans="1:5" ht="12.75">
      <c r="A27" s="11" t="s">
        <v>1717</v>
      </c>
      <c r="B27" s="10"/>
      <c r="C27" s="40">
        <f>SUM(C7:C26)</f>
        <v>491574</v>
      </c>
      <c r="D27" s="41">
        <f>SUM(D7:D26)</f>
        <v>427204</v>
      </c>
      <c r="E27" s="41">
        <f>SUM(E7:E26)</f>
        <v>64370</v>
      </c>
    </row>
    <row r="28" spans="1:5" ht="12.75">
      <c r="A28" s="37" t="s">
        <v>30</v>
      </c>
      <c r="C28" s="41">
        <f>office!F29</f>
        <v>592357</v>
      </c>
      <c r="D28" s="41">
        <f>office!G29</f>
        <v>496647</v>
      </c>
      <c r="E28" s="41">
        <f>office!H29</f>
        <v>95710</v>
      </c>
    </row>
    <row r="29" spans="1:5" ht="12.75">
      <c r="A29" s="37" t="s">
        <v>1718</v>
      </c>
      <c r="C29" s="38">
        <f>C27/C28</f>
        <v>0.8298610466323518</v>
      </c>
      <c r="D29" s="38">
        <f>D27/D28</f>
        <v>0.8601763425531616</v>
      </c>
      <c r="E29" s="38">
        <f>E27/E28</f>
        <v>0.6725525023508515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1/7/08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208653</v>
      </c>
      <c r="G7" s="42">
        <f>SUM(G31:G53)</f>
        <v>184815</v>
      </c>
      <c r="H7" s="42">
        <f>SUM(H31:H53)</f>
        <v>23838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762184</v>
      </c>
      <c r="G8" s="42">
        <f>SUM(G54:G123)</f>
        <v>534261</v>
      </c>
      <c r="H8" s="42">
        <f>SUM(H54:H123)</f>
        <v>227923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409890</v>
      </c>
      <c r="G9" s="42">
        <f>SUM(G124:G163)</f>
        <v>338678</v>
      </c>
      <c r="H9" s="42">
        <f>SUM(H124:H163)</f>
        <v>71212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307769</v>
      </c>
      <c r="G10" s="42">
        <f>SUM(G164:G200)</f>
        <v>229963</v>
      </c>
      <c r="H10" s="42">
        <f>SUM(H164:H200)</f>
        <v>77806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23385</v>
      </c>
      <c r="G11" s="42">
        <f>SUM(G201:G216)</f>
        <v>22162</v>
      </c>
      <c r="H11" s="42">
        <f>SUM(H201:H216)</f>
        <v>1223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122617</v>
      </c>
      <c r="G12" s="42">
        <f>SUM(G217:G230)</f>
        <v>99089</v>
      </c>
      <c r="H12" s="42">
        <f>SUM(H217:H230)</f>
        <v>23528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283923</v>
      </c>
      <c r="G13" s="42">
        <f>SUM(G231:G252)</f>
        <v>204904</v>
      </c>
      <c r="H13" s="42">
        <f>SUM(H231:H252)</f>
        <v>79019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885471</v>
      </c>
      <c r="G14" s="42">
        <f>SUM(G253:G276)</f>
        <v>829969</v>
      </c>
      <c r="H14" s="42">
        <f>SUM(H253:H276)</f>
        <v>55502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130175</v>
      </c>
      <c r="G15" s="42">
        <f>SUM(G277:G288)</f>
        <v>91491</v>
      </c>
      <c r="H15" s="42">
        <f>SUM(H277:H288)</f>
        <v>38684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131214</v>
      </c>
      <c r="G16" s="42">
        <f>SUM(G289:G314)</f>
        <v>122537</v>
      </c>
      <c r="H16" s="42">
        <f>SUM(H289:H314)</f>
        <v>8677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503763</v>
      </c>
      <c r="G17" s="42">
        <f>SUM(G315:G327)</f>
        <v>413738</v>
      </c>
      <c r="H17" s="42">
        <f>SUM(H315:H327)</f>
        <v>90025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1282472</v>
      </c>
      <c r="G18" s="42">
        <f>SUM(G328:G352)</f>
        <v>1184943</v>
      </c>
      <c r="H18" s="42">
        <f>SUM(H328:H352)</f>
        <v>97529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872407</v>
      </c>
      <c r="G19" s="42">
        <f>SUM(G353:G405)</f>
        <v>841202</v>
      </c>
      <c r="H19" s="42">
        <f>SUM(H353:H405)</f>
        <v>31205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483641</v>
      </c>
      <c r="G20" s="42">
        <f>SUM(G406:G444)</f>
        <v>414056</v>
      </c>
      <c r="H20" s="42">
        <f>SUM(H406:H444)</f>
        <v>69585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239231</v>
      </c>
      <c r="G21" s="42">
        <f>SUM(G445:G477)</f>
        <v>191282</v>
      </c>
      <c r="H21" s="42">
        <f>SUM(H445:H477)</f>
        <v>47949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238958</v>
      </c>
      <c r="G22" s="42">
        <f>SUM(G478:G493)</f>
        <v>201320</v>
      </c>
      <c r="H22" s="42">
        <f>SUM(H478:H493)</f>
        <v>37638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86350</v>
      </c>
      <c r="G23" s="42">
        <f>SUM(G494:G508)</f>
        <v>86350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198264</v>
      </c>
      <c r="G24" s="42">
        <f>SUM(G509:G529)</f>
        <v>143415</v>
      </c>
      <c r="H24" s="42">
        <f>SUM(H509:H529)</f>
        <v>54849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62916</v>
      </c>
      <c r="G25" s="42">
        <f>SUM(G530:G553)</f>
        <v>47129</v>
      </c>
      <c r="H25" s="42">
        <f>SUM(H530:H553)</f>
        <v>15787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397822</v>
      </c>
      <c r="G26" s="42">
        <f>SUM(G554:G574)</f>
        <v>379099</v>
      </c>
      <c r="H26" s="42">
        <f>SUM(H554:H574)</f>
        <v>18723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129257</v>
      </c>
      <c r="G27" s="42">
        <f>SUM(G575:G597)</f>
        <v>102307</v>
      </c>
      <c r="H27" s="42">
        <f>SUM(H575:H597)</f>
        <v>26950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308725</v>
      </c>
      <c r="G28" s="42">
        <f>G598</f>
        <v>308725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8069087</v>
      </c>
      <c r="G29" s="42">
        <f>SUM(G7:G28)</f>
        <v>6971435</v>
      </c>
      <c r="H29" s="42">
        <f>SUM(H7:H28)</f>
        <v>1097652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20080107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20080107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952</v>
      </c>
      <c r="G35" s="46">
        <v>952</v>
      </c>
      <c r="H35" s="46">
        <v>0</v>
      </c>
      <c r="I35" s="19"/>
      <c r="J35" s="48">
        <v>20080107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8">
        <v>20071207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20080107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7703</v>
      </c>
      <c r="G38" s="46">
        <v>6632</v>
      </c>
      <c r="H38" s="46">
        <v>1071</v>
      </c>
      <c r="I38" s="29"/>
      <c r="J38" s="48">
        <v>20071207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3200</v>
      </c>
      <c r="G40" s="46">
        <v>0</v>
      </c>
      <c r="H40" s="46">
        <v>3200</v>
      </c>
      <c r="I40" s="19"/>
      <c r="J40" s="48">
        <v>20080107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100517</v>
      </c>
      <c r="G41" s="46">
        <v>93777</v>
      </c>
      <c r="H41" s="46">
        <v>6740</v>
      </c>
      <c r="I41" s="29"/>
      <c r="J41" s="48">
        <v>20080107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8138</v>
      </c>
      <c r="G42" s="46">
        <v>0</v>
      </c>
      <c r="H42" s="46">
        <v>8138</v>
      </c>
      <c r="I42" s="19"/>
      <c r="J42" s="48">
        <v>20071207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26300</v>
      </c>
      <c r="G43" s="46">
        <v>26300</v>
      </c>
      <c r="H43" s="46">
        <v>0</v>
      </c>
      <c r="I43" s="19"/>
      <c r="J43" s="48">
        <v>20071207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12150</v>
      </c>
      <c r="G44" s="46">
        <v>12150</v>
      </c>
      <c r="H44" s="46">
        <v>0</v>
      </c>
      <c r="I44" s="46"/>
      <c r="J44" s="48">
        <v>20071207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20080107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8">
        <v>20071207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504</v>
      </c>
      <c r="G47" s="46">
        <v>0</v>
      </c>
      <c r="H47" s="46">
        <v>504</v>
      </c>
      <c r="I47" s="19"/>
      <c r="J47" s="48">
        <v>20080107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29652</v>
      </c>
      <c r="G48" s="46">
        <v>29652</v>
      </c>
      <c r="H48" s="46">
        <v>0</v>
      </c>
      <c r="I48" s="19"/>
      <c r="J48" s="48">
        <v>20071207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15352</v>
      </c>
      <c r="G49" s="46">
        <v>15352</v>
      </c>
      <c r="H49" s="46">
        <v>0</v>
      </c>
      <c r="I49" s="19"/>
      <c r="J49" s="48">
        <v>20071207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20080107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20071207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20080107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20071207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3052</v>
      </c>
      <c r="G56" s="46">
        <v>0</v>
      </c>
      <c r="H56" s="46">
        <v>3052</v>
      </c>
      <c r="I56" s="19"/>
      <c r="J56" s="48">
        <v>20080107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6000</v>
      </c>
      <c r="G57" s="46">
        <v>0</v>
      </c>
      <c r="H57" s="46">
        <v>6000</v>
      </c>
      <c r="I57" s="19"/>
      <c r="J57" s="48">
        <v>20080107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72900</v>
      </c>
      <c r="G58" s="46">
        <v>0</v>
      </c>
      <c r="H58" s="46">
        <v>72900</v>
      </c>
      <c r="I58" s="19"/>
      <c r="J58" s="48">
        <v>20080107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20071107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2200</v>
      </c>
      <c r="G60" s="46">
        <v>0</v>
      </c>
      <c r="H60" s="46">
        <v>2200</v>
      </c>
      <c r="I60" s="19"/>
      <c r="J60" s="48">
        <v>20071207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8">
        <v>20071207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20080107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5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7129</v>
      </c>
      <c r="G64" s="46">
        <v>5279</v>
      </c>
      <c r="H64" s="46">
        <v>1850</v>
      </c>
      <c r="I64" s="19"/>
      <c r="J64" s="48">
        <v>20080107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7051</v>
      </c>
      <c r="G65" s="46">
        <v>7051</v>
      </c>
      <c r="H65" s="46">
        <v>0</v>
      </c>
      <c r="I65" s="19"/>
      <c r="J65" s="48">
        <v>20080107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1499</v>
      </c>
      <c r="G66" s="46">
        <v>0</v>
      </c>
      <c r="H66" s="46">
        <v>1499</v>
      </c>
      <c r="I66" s="19"/>
      <c r="J66" s="48">
        <v>20071207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3680</v>
      </c>
      <c r="G67" s="46">
        <v>3680</v>
      </c>
      <c r="H67" s="46">
        <v>0</v>
      </c>
      <c r="I67" s="19"/>
      <c r="J67" s="48">
        <v>20071207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53083</v>
      </c>
      <c r="G68" s="46">
        <v>30248</v>
      </c>
      <c r="H68" s="46">
        <v>22835</v>
      </c>
      <c r="I68" s="19"/>
      <c r="J68" s="48">
        <v>20071207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164820</v>
      </c>
      <c r="G69" s="46">
        <v>137820</v>
      </c>
      <c r="H69" s="46">
        <v>27000</v>
      </c>
      <c r="I69" s="19"/>
      <c r="J69" s="48">
        <v>20080107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20080107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20071207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4120</v>
      </c>
      <c r="G72" s="46">
        <v>4120</v>
      </c>
      <c r="H72" s="46">
        <v>0</v>
      </c>
      <c r="I72" s="19"/>
      <c r="J72" s="48">
        <v>20071207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12752</v>
      </c>
      <c r="G73" s="46">
        <v>10353</v>
      </c>
      <c r="H73" s="46">
        <v>2399</v>
      </c>
      <c r="I73" s="19"/>
      <c r="J73" s="48">
        <v>20080107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13757</v>
      </c>
      <c r="G74" s="46">
        <v>13757</v>
      </c>
      <c r="H74" s="46">
        <v>0</v>
      </c>
      <c r="I74" s="19"/>
      <c r="J74" s="48">
        <v>20071207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340</v>
      </c>
      <c r="G75" s="46">
        <v>340</v>
      </c>
      <c r="H75" s="46">
        <v>0</v>
      </c>
      <c r="I75" s="19"/>
      <c r="J75" s="48">
        <v>20071207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16783</v>
      </c>
      <c r="G76" s="46">
        <v>16783</v>
      </c>
      <c r="H76" s="46">
        <v>0</v>
      </c>
      <c r="I76" s="19"/>
      <c r="J76" s="48">
        <v>20071207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20080107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20071207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20071207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4000</v>
      </c>
      <c r="G83" s="46">
        <v>0</v>
      </c>
      <c r="H83" s="46">
        <v>4000</v>
      </c>
      <c r="I83" s="19"/>
      <c r="J83" s="48">
        <v>20080107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7761</v>
      </c>
      <c r="G84" s="46">
        <v>2745</v>
      </c>
      <c r="H84" s="46">
        <v>5016</v>
      </c>
      <c r="I84" s="19"/>
      <c r="J84" s="48">
        <v>20071207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17477</v>
      </c>
      <c r="G85" s="46">
        <v>17477</v>
      </c>
      <c r="H85" s="46">
        <v>0</v>
      </c>
      <c r="I85" s="19"/>
      <c r="J85" s="48">
        <v>20071207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7001</v>
      </c>
      <c r="G86" s="46">
        <v>7000</v>
      </c>
      <c r="H86" s="46">
        <v>1</v>
      </c>
      <c r="I86" s="19"/>
      <c r="J86" s="48">
        <v>20071207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34388</v>
      </c>
      <c r="G89" s="46">
        <v>3680</v>
      </c>
      <c r="H89" s="46">
        <v>30708</v>
      </c>
      <c r="I89" s="19"/>
      <c r="J89" s="48">
        <v>20071207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20080107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2900</v>
      </c>
      <c r="G91" s="46">
        <v>2900</v>
      </c>
      <c r="H91" s="46">
        <v>0</v>
      </c>
      <c r="I91" s="19"/>
      <c r="J91" s="48">
        <v>20071207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10373</v>
      </c>
      <c r="G92" s="46">
        <v>4417</v>
      </c>
      <c r="H92" s="46">
        <v>5956</v>
      </c>
      <c r="I92" s="19"/>
      <c r="J92" s="48">
        <v>20080107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19880</v>
      </c>
      <c r="G93" s="46">
        <v>19880</v>
      </c>
      <c r="H93" s="46">
        <v>0</v>
      </c>
      <c r="I93" s="19"/>
      <c r="J93" s="48">
        <v>20071207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12376</v>
      </c>
      <c r="G95" s="46">
        <v>12243</v>
      </c>
      <c r="H95" s="46">
        <v>133</v>
      </c>
      <c r="I95" s="19"/>
      <c r="J95" s="48">
        <v>20080107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16080</v>
      </c>
      <c r="G97" s="46">
        <v>0</v>
      </c>
      <c r="H97" s="46">
        <v>16080</v>
      </c>
      <c r="I97" s="19"/>
      <c r="J97" s="48">
        <v>20071207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28694</v>
      </c>
      <c r="G98" s="46">
        <v>28694</v>
      </c>
      <c r="H98" s="46">
        <v>0</v>
      </c>
      <c r="I98" s="19"/>
      <c r="J98" s="48">
        <v>20071207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20080107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28730</v>
      </c>
      <c r="G101" s="46">
        <v>28730</v>
      </c>
      <c r="H101" s="46">
        <v>0</v>
      </c>
      <c r="I101" s="19"/>
      <c r="J101" s="48">
        <v>20071207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8497</v>
      </c>
      <c r="G102" s="46">
        <v>8497</v>
      </c>
      <c r="H102" s="46">
        <v>0</v>
      </c>
      <c r="I102" s="19"/>
      <c r="J102" s="48">
        <v>20071207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808</v>
      </c>
      <c r="G103" s="46">
        <v>0</v>
      </c>
      <c r="H103" s="46">
        <v>808</v>
      </c>
      <c r="I103" s="19"/>
      <c r="J103" s="48">
        <v>20080107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20080107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350</v>
      </c>
      <c r="G105" s="46">
        <v>0</v>
      </c>
      <c r="H105" s="46">
        <v>350</v>
      </c>
      <c r="I105" s="19"/>
      <c r="J105" s="48">
        <v>20071207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15000</v>
      </c>
      <c r="G107" s="46">
        <v>0</v>
      </c>
      <c r="H107" s="46">
        <v>15000</v>
      </c>
      <c r="I107" s="19"/>
      <c r="J107" s="48">
        <v>20071207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8">
        <v>20071207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4201</v>
      </c>
      <c r="G110" s="46">
        <v>1661</v>
      </c>
      <c r="H110" s="46">
        <v>2540</v>
      </c>
      <c r="I110" s="19"/>
      <c r="J110" s="48">
        <v>20071207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20080107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20080107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2685</v>
      </c>
      <c r="G113" s="46">
        <v>2555</v>
      </c>
      <c r="H113" s="46">
        <v>130</v>
      </c>
      <c r="I113" s="19"/>
      <c r="J113" s="48">
        <v>20071207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2998</v>
      </c>
      <c r="G114" s="46">
        <v>2998</v>
      </c>
      <c r="H114" s="46">
        <v>0</v>
      </c>
      <c r="I114" s="19"/>
      <c r="J114" s="48">
        <v>20080107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20071207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20080107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39474</v>
      </c>
      <c r="G117" s="46">
        <v>33876</v>
      </c>
      <c r="H117" s="46">
        <v>5598</v>
      </c>
      <c r="I117" s="19"/>
      <c r="J117" s="48">
        <v>20080107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8545</v>
      </c>
      <c r="G118" s="46">
        <v>6695</v>
      </c>
      <c r="H118" s="46">
        <v>1850</v>
      </c>
      <c r="I118" s="19"/>
      <c r="J118" s="48">
        <v>20071207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20080107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2628</v>
      </c>
      <c r="G120" s="46">
        <v>2610</v>
      </c>
      <c r="H120" s="46">
        <v>18</v>
      </c>
      <c r="I120" s="19"/>
      <c r="J120" s="48">
        <v>20071207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8">
        <v>20071207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245</v>
      </c>
      <c r="G123" s="46">
        <v>245</v>
      </c>
      <c r="H123" s="46">
        <v>0</v>
      </c>
      <c r="I123" s="19"/>
      <c r="J123" s="48">
        <v>20071207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20080107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2160</v>
      </c>
      <c r="G127" s="46">
        <v>0</v>
      </c>
      <c r="H127" s="46">
        <v>2160</v>
      </c>
      <c r="I127" s="19"/>
      <c r="J127" s="48">
        <v>20071207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20080107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57323</v>
      </c>
      <c r="G129" s="46">
        <v>57323</v>
      </c>
      <c r="H129" s="46">
        <v>0</v>
      </c>
      <c r="I129" s="19"/>
      <c r="J129" s="48">
        <v>20080107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4046</v>
      </c>
      <c r="G130" s="46">
        <v>4046</v>
      </c>
      <c r="H130" s="46">
        <v>0</v>
      </c>
      <c r="I130" s="19"/>
      <c r="J130" s="48">
        <v>20071207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6252</v>
      </c>
      <c r="G131" s="46">
        <v>6252</v>
      </c>
      <c r="H131" s="46">
        <v>0</v>
      </c>
      <c r="I131" s="19"/>
      <c r="J131" s="48">
        <v>20080107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21417</v>
      </c>
      <c r="G133" s="46">
        <v>18117</v>
      </c>
      <c r="H133" s="46">
        <v>3300</v>
      </c>
      <c r="I133" s="19"/>
      <c r="J133" s="48">
        <v>20080107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20080107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20080107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15940</v>
      </c>
      <c r="G136" s="46">
        <v>15940</v>
      </c>
      <c r="H136" s="46">
        <v>0</v>
      </c>
      <c r="I136" s="19"/>
      <c r="J136" s="48">
        <v>20080107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58133</v>
      </c>
      <c r="G139" s="46">
        <v>58133</v>
      </c>
      <c r="H139" s="46">
        <v>0</v>
      </c>
      <c r="I139" s="19"/>
      <c r="J139" s="48">
        <v>20080107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8">
        <v>20080107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20071207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25196</v>
      </c>
      <c r="G142" s="46">
        <v>24046</v>
      </c>
      <c r="H142" s="46">
        <v>1150</v>
      </c>
      <c r="I142" s="19"/>
      <c r="J142" s="48">
        <v>20071207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22759</v>
      </c>
      <c r="G143" s="46">
        <v>21264</v>
      </c>
      <c r="H143" s="46">
        <v>1495</v>
      </c>
      <c r="I143" s="19"/>
      <c r="J143" s="48">
        <v>20071207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20080107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69707</v>
      </c>
      <c r="G145" s="46">
        <v>64910</v>
      </c>
      <c r="H145" s="46">
        <v>4797</v>
      </c>
      <c r="I145" s="19"/>
      <c r="J145" s="48">
        <v>20071207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27204</v>
      </c>
      <c r="G147" s="46">
        <v>10483</v>
      </c>
      <c r="H147" s="46">
        <v>16721</v>
      </c>
      <c r="I147" s="19"/>
      <c r="J147" s="48">
        <v>20071207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20080107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20080107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1144</v>
      </c>
      <c r="G151" s="46">
        <v>1144</v>
      </c>
      <c r="H151" s="46">
        <v>0</v>
      </c>
      <c r="I151" s="19"/>
      <c r="J151" s="48">
        <v>20071207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1965</v>
      </c>
      <c r="G152" s="46">
        <v>1250</v>
      </c>
      <c r="H152" s="46">
        <v>715</v>
      </c>
      <c r="I152" s="19"/>
      <c r="J152" s="48">
        <v>20071207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20080107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20071207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20080107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2074</v>
      </c>
      <c r="G157" s="46">
        <v>1200</v>
      </c>
      <c r="H157" s="46">
        <v>874</v>
      </c>
      <c r="I157" s="19"/>
      <c r="J157" s="48">
        <v>20071207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3431</v>
      </c>
      <c r="G158" s="46">
        <v>3431</v>
      </c>
      <c r="H158" s="46">
        <v>0</v>
      </c>
      <c r="I158" s="19"/>
      <c r="J158" s="48">
        <v>20080107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1200</v>
      </c>
      <c r="G160" s="46">
        <v>1200</v>
      </c>
      <c r="H160" s="46">
        <v>0</v>
      </c>
      <c r="I160" s="19"/>
      <c r="J160" s="48">
        <v>20071207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87439</v>
      </c>
      <c r="G161" s="46">
        <v>47439</v>
      </c>
      <c r="H161" s="46">
        <v>40000</v>
      </c>
      <c r="I161" s="19"/>
      <c r="J161" s="48">
        <v>20071207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20071207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8">
        <v>20071207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20071207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20080107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31774</v>
      </c>
      <c r="G168" s="46">
        <v>31744</v>
      </c>
      <c r="H168" s="46">
        <v>30</v>
      </c>
      <c r="I168" s="19"/>
      <c r="J168" s="48">
        <v>20080107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9282</v>
      </c>
      <c r="G169" s="46">
        <v>0</v>
      </c>
      <c r="H169" s="46">
        <v>9282</v>
      </c>
      <c r="I169" s="19"/>
      <c r="J169" s="48">
        <v>20071207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20071207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15000</v>
      </c>
      <c r="G172" s="46">
        <v>15000</v>
      </c>
      <c r="H172" s="46">
        <v>0</v>
      </c>
      <c r="I172" s="19"/>
      <c r="J172" s="48">
        <v>20080107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20080107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9173</v>
      </c>
      <c r="G175" s="46">
        <v>8693</v>
      </c>
      <c r="H175" s="46">
        <v>480</v>
      </c>
      <c r="I175" s="19"/>
      <c r="J175" s="48">
        <v>20080107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29832</v>
      </c>
      <c r="G176" s="46">
        <v>29832</v>
      </c>
      <c r="H176" s="46">
        <v>0</v>
      </c>
      <c r="I176" s="19"/>
      <c r="J176" s="48">
        <v>20071207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20080107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96579</v>
      </c>
      <c r="G178" s="46">
        <v>86096</v>
      </c>
      <c r="H178" s="46">
        <v>10483</v>
      </c>
      <c r="I178" s="19"/>
      <c r="J178" s="45" t="s">
        <v>1722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7008</v>
      </c>
      <c r="G179" s="46">
        <v>0</v>
      </c>
      <c r="H179" s="46">
        <v>7008</v>
      </c>
      <c r="I179" s="19"/>
      <c r="J179" s="48">
        <v>20071207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20071207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20080107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20071207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20071207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20071207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8">
        <v>20071207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20071207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15105</v>
      </c>
      <c r="G188" s="46">
        <v>15105</v>
      </c>
      <c r="H188" s="46">
        <v>0</v>
      </c>
      <c r="I188" s="46"/>
      <c r="J188" s="48">
        <v>20071207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20080107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19744</v>
      </c>
      <c r="G190" s="46">
        <v>336</v>
      </c>
      <c r="H190" s="46">
        <v>19408</v>
      </c>
      <c r="I190" s="19"/>
      <c r="J190" s="48">
        <v>20071207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7500</v>
      </c>
      <c r="G191" s="46">
        <v>7500</v>
      </c>
      <c r="H191" s="46">
        <v>0</v>
      </c>
      <c r="I191" s="19"/>
      <c r="J191" s="48">
        <v>20071207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20071207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6826</v>
      </c>
      <c r="G194" s="46">
        <v>4000</v>
      </c>
      <c r="H194" s="46">
        <v>2826</v>
      </c>
      <c r="I194" s="19"/>
      <c r="J194" s="48">
        <v>20071207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20080107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20071207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26954</v>
      </c>
      <c r="G197" s="46">
        <v>0</v>
      </c>
      <c r="H197" s="46">
        <v>26954</v>
      </c>
      <c r="I197" s="19"/>
      <c r="J197" s="48">
        <v>20071207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32057</v>
      </c>
      <c r="G199" s="46">
        <v>31657</v>
      </c>
      <c r="H199" s="46">
        <v>400</v>
      </c>
      <c r="I199" s="19"/>
      <c r="J199" s="48">
        <v>20080107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20071207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20071207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11784</v>
      </c>
      <c r="G204" s="46">
        <v>11784</v>
      </c>
      <c r="H204" s="46">
        <v>0</v>
      </c>
      <c r="I204" s="19"/>
      <c r="J204" s="48">
        <v>20080107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1323</v>
      </c>
      <c r="G205" s="46">
        <v>100</v>
      </c>
      <c r="H205" s="46">
        <v>1223</v>
      </c>
      <c r="I205" s="19"/>
      <c r="J205" s="48">
        <v>20080107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20080107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2320</v>
      </c>
      <c r="G207" s="46">
        <v>2320</v>
      </c>
      <c r="H207" s="46">
        <v>0</v>
      </c>
      <c r="I207" s="19"/>
      <c r="J207" s="48">
        <v>20080107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567</v>
      </c>
      <c r="G208" s="46">
        <v>567</v>
      </c>
      <c r="H208" s="46">
        <v>0</v>
      </c>
      <c r="I208" s="19"/>
      <c r="J208" s="48">
        <v>20071207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1191</v>
      </c>
      <c r="G211" s="46">
        <v>1191</v>
      </c>
      <c r="H211" s="46">
        <v>0</v>
      </c>
      <c r="I211" s="19"/>
      <c r="J211" s="48">
        <v>20071207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20071207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6200</v>
      </c>
      <c r="G216" s="46">
        <v>6200</v>
      </c>
      <c r="H216" s="46">
        <v>0</v>
      </c>
      <c r="I216" s="46"/>
      <c r="J216" s="48">
        <v>20071207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768</v>
      </c>
      <c r="G217" s="46">
        <v>768</v>
      </c>
      <c r="H217" s="46">
        <v>0</v>
      </c>
      <c r="I217" s="29"/>
      <c r="J217" s="48">
        <v>20080107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4310</v>
      </c>
      <c r="G218" s="46">
        <v>4310</v>
      </c>
      <c r="H218" s="46">
        <v>0</v>
      </c>
      <c r="I218" s="19"/>
      <c r="J218" s="48">
        <v>20071207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2030</v>
      </c>
      <c r="G219" s="46">
        <v>878</v>
      </c>
      <c r="H219" s="46">
        <v>1152</v>
      </c>
      <c r="I219" s="19"/>
      <c r="J219" s="48">
        <v>20071207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20080107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20071207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1945</v>
      </c>
      <c r="G223" s="46">
        <v>1945</v>
      </c>
      <c r="H223" s="46">
        <v>0</v>
      </c>
      <c r="I223" s="19"/>
      <c r="J223" s="48">
        <v>20071207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20071207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41137</v>
      </c>
      <c r="G226" s="46">
        <v>29803</v>
      </c>
      <c r="H226" s="46">
        <v>11334</v>
      </c>
      <c r="I226" s="19"/>
      <c r="J226" s="48">
        <v>20080107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 t="s">
        <v>1722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20071107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72427</v>
      </c>
      <c r="G230" s="46">
        <v>61385</v>
      </c>
      <c r="H230" s="46">
        <v>11042</v>
      </c>
      <c r="I230" s="19"/>
      <c r="J230" s="48">
        <v>20071207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20080107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3000</v>
      </c>
      <c r="G232" s="46">
        <v>3000</v>
      </c>
      <c r="H232" s="46">
        <v>0</v>
      </c>
      <c r="I232" s="19"/>
      <c r="J232" s="48">
        <v>20080107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3256</v>
      </c>
      <c r="G237" s="46">
        <v>0</v>
      </c>
      <c r="H237" s="46">
        <v>3256</v>
      </c>
      <c r="I237" s="19"/>
      <c r="J237" s="48">
        <v>20071207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20080107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1637</v>
      </c>
      <c r="G239" s="46">
        <v>0</v>
      </c>
      <c r="H239" s="46">
        <v>1637</v>
      </c>
      <c r="I239" s="19"/>
      <c r="J239" s="48">
        <v>20071207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8650</v>
      </c>
      <c r="G240" s="46">
        <v>8650</v>
      </c>
      <c r="H240" s="46">
        <v>0</v>
      </c>
      <c r="I240" s="19"/>
      <c r="J240" s="48">
        <v>20071207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33408</v>
      </c>
      <c r="G241" s="46">
        <v>33408</v>
      </c>
      <c r="H241" s="46">
        <v>0</v>
      </c>
      <c r="I241" s="19"/>
      <c r="J241" s="48">
        <v>20071207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8">
        <v>20080107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4285</v>
      </c>
      <c r="G243" s="46">
        <v>0</v>
      </c>
      <c r="H243" s="46">
        <v>4285</v>
      </c>
      <c r="I243" s="19"/>
      <c r="J243" s="48">
        <v>20071207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152085</v>
      </c>
      <c r="G244" s="46">
        <v>128038</v>
      </c>
      <c r="H244" s="46">
        <v>24047</v>
      </c>
      <c r="I244" s="19"/>
      <c r="J244" s="48">
        <v>20080107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648</v>
      </c>
      <c r="G245" s="46">
        <v>648</v>
      </c>
      <c r="H245" s="46">
        <v>0</v>
      </c>
      <c r="I245" s="19"/>
      <c r="J245" s="48">
        <v>20071207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53035</v>
      </c>
      <c r="G246" s="46">
        <v>13000</v>
      </c>
      <c r="H246" s="46">
        <v>40035</v>
      </c>
      <c r="I246" s="19"/>
      <c r="J246" s="48">
        <v>20071207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20080107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20080107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20080107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3360</v>
      </c>
      <c r="G251" s="46">
        <v>3360</v>
      </c>
      <c r="H251" s="46">
        <v>0</v>
      </c>
      <c r="I251" s="19"/>
      <c r="J251" s="48">
        <v>20071207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10559</v>
      </c>
      <c r="G252" s="46">
        <v>4800</v>
      </c>
      <c r="H252" s="46">
        <v>5759</v>
      </c>
      <c r="I252" s="19"/>
      <c r="J252" s="48">
        <v>20071207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9630</v>
      </c>
      <c r="G253" s="46">
        <v>7600</v>
      </c>
      <c r="H253" s="46">
        <v>2030</v>
      </c>
      <c r="I253" s="19"/>
      <c r="J253" s="48">
        <v>20071207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23320</v>
      </c>
      <c r="G254" s="46">
        <v>23320</v>
      </c>
      <c r="H254" s="46">
        <v>0</v>
      </c>
      <c r="I254" s="19"/>
      <c r="J254" s="48">
        <v>20080107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14791</v>
      </c>
      <c r="G256" s="46">
        <v>14791</v>
      </c>
      <c r="H256" s="46">
        <v>0</v>
      </c>
      <c r="I256" s="19"/>
      <c r="J256" s="48">
        <v>20071207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8">
        <v>20071207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22280</v>
      </c>
      <c r="G258" s="46">
        <v>22280</v>
      </c>
      <c r="H258" s="46">
        <v>0</v>
      </c>
      <c r="I258" s="19"/>
      <c r="J258" s="48">
        <v>20071207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40682</v>
      </c>
      <c r="G260" s="46">
        <v>40682</v>
      </c>
      <c r="H260" s="46">
        <v>0</v>
      </c>
      <c r="I260" s="19"/>
      <c r="J260" s="48">
        <v>20071207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20000</v>
      </c>
      <c r="G261" s="46">
        <v>20000</v>
      </c>
      <c r="H261" s="46">
        <v>0</v>
      </c>
      <c r="I261" s="19"/>
      <c r="J261" s="48">
        <v>20071207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1432</v>
      </c>
      <c r="G262" s="46">
        <v>1432</v>
      </c>
      <c r="H262" s="46">
        <v>0</v>
      </c>
      <c r="I262" s="19"/>
      <c r="J262" s="48">
        <v>20071207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17292</v>
      </c>
      <c r="G263" s="46">
        <v>14750</v>
      </c>
      <c r="H263" s="46">
        <v>2542</v>
      </c>
      <c r="I263" s="19"/>
      <c r="J263" s="48">
        <v>20080107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1680</v>
      </c>
      <c r="G265" s="46">
        <v>0</v>
      </c>
      <c r="H265" s="46">
        <v>1680</v>
      </c>
      <c r="I265" s="19"/>
      <c r="J265" s="48">
        <v>20071207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2800</v>
      </c>
      <c r="G266" s="46">
        <v>2800</v>
      </c>
      <c r="H266" s="46">
        <v>0</v>
      </c>
      <c r="I266" s="19"/>
      <c r="J266" s="48">
        <v>20080107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20080107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2067</v>
      </c>
      <c r="G269" s="46">
        <v>2067</v>
      </c>
      <c r="H269" s="46">
        <v>0</v>
      </c>
      <c r="I269" s="19"/>
      <c r="J269" s="48">
        <v>20071207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631016</v>
      </c>
      <c r="G270" s="46">
        <v>595771</v>
      </c>
      <c r="H270" s="46">
        <v>35245</v>
      </c>
      <c r="I270" s="19"/>
      <c r="J270" s="48">
        <v>20071207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20080107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19885</v>
      </c>
      <c r="G272" s="46">
        <v>7310</v>
      </c>
      <c r="H272" s="46">
        <v>12575</v>
      </c>
      <c r="I272" s="19"/>
      <c r="J272" s="48">
        <v>20071207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20080107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20080107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20080107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71396</v>
      </c>
      <c r="G276" s="46">
        <v>69966</v>
      </c>
      <c r="H276" s="46">
        <v>1430</v>
      </c>
      <c r="I276" s="19"/>
      <c r="J276" s="48">
        <v>20071207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16334</v>
      </c>
      <c r="G277" s="46">
        <v>0</v>
      </c>
      <c r="H277" s="46">
        <v>16334</v>
      </c>
      <c r="I277" s="19"/>
      <c r="J277" s="48">
        <v>20080107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4710</v>
      </c>
      <c r="G279" s="46">
        <v>4710</v>
      </c>
      <c r="H279" s="46">
        <v>0</v>
      </c>
      <c r="I279" s="29"/>
      <c r="J279" s="45" t="s">
        <v>1722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7314</v>
      </c>
      <c r="G280" s="46">
        <v>7314</v>
      </c>
      <c r="H280" s="46">
        <v>0</v>
      </c>
      <c r="I280" s="19"/>
      <c r="J280" s="48">
        <v>20071207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17895</v>
      </c>
      <c r="G281" s="46">
        <v>14101</v>
      </c>
      <c r="H281" s="46">
        <v>3794</v>
      </c>
      <c r="I281" s="19"/>
      <c r="J281" s="48">
        <v>20071207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62754</v>
      </c>
      <c r="G282" s="46">
        <v>48870</v>
      </c>
      <c r="H282" s="46">
        <v>13884</v>
      </c>
      <c r="I282" s="29"/>
      <c r="J282" s="48">
        <v>20071207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8">
        <v>20071207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20080107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8390</v>
      </c>
      <c r="G285" s="46">
        <v>8390</v>
      </c>
      <c r="H285" s="46">
        <v>0</v>
      </c>
      <c r="I285" s="19"/>
      <c r="J285" s="48">
        <v>20080107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1773</v>
      </c>
      <c r="G286" s="46">
        <v>0</v>
      </c>
      <c r="H286" s="46">
        <v>1773</v>
      </c>
      <c r="I286" s="19"/>
      <c r="J286" s="48">
        <v>20071207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 t="s">
        <v>1722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2899</v>
      </c>
      <c r="G288" s="46">
        <v>0</v>
      </c>
      <c r="H288" s="46">
        <v>2899</v>
      </c>
      <c r="I288" s="19"/>
      <c r="J288" s="48">
        <v>20071207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20080107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2059</v>
      </c>
      <c r="G290" s="46">
        <v>2059</v>
      </c>
      <c r="H290" s="46">
        <v>0</v>
      </c>
      <c r="I290" s="19"/>
      <c r="J290" s="48">
        <v>20071207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360</v>
      </c>
      <c r="G291" s="46">
        <v>360</v>
      </c>
      <c r="H291" s="46">
        <v>0</v>
      </c>
      <c r="I291" s="19"/>
      <c r="J291" s="48">
        <v>20071207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20080107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20071207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3834</v>
      </c>
      <c r="G296" s="46">
        <v>0</v>
      </c>
      <c r="H296" s="46">
        <v>3834</v>
      </c>
      <c r="I296" s="19"/>
      <c r="J296" s="48">
        <v>20071207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8450</v>
      </c>
      <c r="G297" s="46">
        <v>5016</v>
      </c>
      <c r="H297" s="46">
        <v>3434</v>
      </c>
      <c r="I297" s="19"/>
      <c r="J297" s="48">
        <v>20080107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20071207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20071207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20080107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128</v>
      </c>
      <c r="G307" s="46">
        <v>0</v>
      </c>
      <c r="H307" s="46">
        <v>128</v>
      </c>
      <c r="I307" s="19"/>
      <c r="J307" s="48">
        <v>20071207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20071207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115102</v>
      </c>
      <c r="G309" s="46">
        <v>115102</v>
      </c>
      <c r="H309" s="46">
        <v>0</v>
      </c>
      <c r="I309" s="19"/>
      <c r="J309" s="48">
        <v>20071207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20080107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1281</v>
      </c>
      <c r="G311" s="46">
        <v>0</v>
      </c>
      <c r="H311" s="46">
        <v>1281</v>
      </c>
      <c r="I311" s="19"/>
      <c r="J311" s="48">
        <v>20071207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20080107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20080107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68598</v>
      </c>
      <c r="G315" s="46">
        <v>68598</v>
      </c>
      <c r="H315" s="46">
        <v>0</v>
      </c>
      <c r="I315" s="19"/>
      <c r="J315" s="48">
        <v>20080107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111837</v>
      </c>
      <c r="G316" s="46">
        <v>111837</v>
      </c>
      <c r="H316" s="46">
        <v>0</v>
      </c>
      <c r="I316" s="19"/>
      <c r="J316" s="48">
        <v>20071207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59413</v>
      </c>
      <c r="G317" s="46">
        <v>58793</v>
      </c>
      <c r="H317" s="46">
        <v>620</v>
      </c>
      <c r="I317" s="19"/>
      <c r="J317" s="48">
        <v>20080107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144</v>
      </c>
      <c r="G318" s="46">
        <v>144</v>
      </c>
      <c r="H318" s="46">
        <v>0</v>
      </c>
      <c r="I318" s="19"/>
      <c r="J318" s="48">
        <v>20071207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20080107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16246</v>
      </c>
      <c r="G320" s="46">
        <v>15996</v>
      </c>
      <c r="H320" s="46">
        <v>250</v>
      </c>
      <c r="I320" s="19"/>
      <c r="J320" s="48">
        <v>20071207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9954</v>
      </c>
      <c r="G321" s="46">
        <v>9954</v>
      </c>
      <c r="H321" s="46">
        <v>0</v>
      </c>
      <c r="I321" s="19"/>
      <c r="J321" s="48">
        <v>20071207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6424</v>
      </c>
      <c r="G322" s="46">
        <v>6424</v>
      </c>
      <c r="H322" s="46">
        <v>0</v>
      </c>
      <c r="I322" s="19"/>
      <c r="J322" s="48">
        <v>20071207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81075</v>
      </c>
      <c r="G323" s="46">
        <v>81075</v>
      </c>
      <c r="H323" s="46">
        <v>0</v>
      </c>
      <c r="I323" s="19"/>
      <c r="J323" s="48">
        <v>20071207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10096</v>
      </c>
      <c r="G324" s="46">
        <v>10096</v>
      </c>
      <c r="H324" s="46">
        <v>0</v>
      </c>
      <c r="I324" s="19"/>
      <c r="J324" s="48">
        <v>20071207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73200</v>
      </c>
      <c r="G325" s="46">
        <v>0</v>
      </c>
      <c r="H325" s="46">
        <v>73200</v>
      </c>
      <c r="I325" s="19"/>
      <c r="J325" s="48">
        <v>20071207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56622</v>
      </c>
      <c r="G326" s="46">
        <v>40819</v>
      </c>
      <c r="H326" s="46">
        <v>15803</v>
      </c>
      <c r="I326" s="19"/>
      <c r="J326" s="48">
        <v>20071207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10154</v>
      </c>
      <c r="G327" s="46">
        <v>10002</v>
      </c>
      <c r="H327" s="46">
        <v>152</v>
      </c>
      <c r="I327" s="19"/>
      <c r="J327" s="48">
        <v>20071207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1549</v>
      </c>
      <c r="G328" s="46">
        <v>1549</v>
      </c>
      <c r="H328" s="46">
        <v>0</v>
      </c>
      <c r="I328" s="19"/>
      <c r="J328" s="48">
        <v>20080107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5487</v>
      </c>
      <c r="G329" s="46">
        <v>5487</v>
      </c>
      <c r="H329" s="46">
        <v>0</v>
      </c>
      <c r="I329" s="19"/>
      <c r="J329" s="48">
        <v>20071207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1584</v>
      </c>
      <c r="G330" s="46">
        <v>1584</v>
      </c>
      <c r="H330" s="46">
        <v>0</v>
      </c>
      <c r="I330" s="19"/>
      <c r="J330" s="48">
        <v>20080107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160</v>
      </c>
      <c r="G331" s="46">
        <v>160</v>
      </c>
      <c r="H331" s="46">
        <v>0</v>
      </c>
      <c r="I331" s="19"/>
      <c r="J331" s="48">
        <v>20080107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304531</v>
      </c>
      <c r="G332" s="46">
        <v>289531</v>
      </c>
      <c r="H332" s="46">
        <v>15000</v>
      </c>
      <c r="I332" s="19"/>
      <c r="J332" s="48">
        <v>20071207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20071207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20080107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12915</v>
      </c>
      <c r="G335" s="46">
        <v>12478</v>
      </c>
      <c r="H335" s="46">
        <v>437</v>
      </c>
      <c r="I335" s="19"/>
      <c r="J335" s="48">
        <v>20071207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21143</v>
      </c>
      <c r="G336" s="46">
        <v>16987</v>
      </c>
      <c r="H336" s="46">
        <v>4156</v>
      </c>
      <c r="I336" s="19"/>
      <c r="J336" s="48">
        <v>20071207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9344</v>
      </c>
      <c r="G337" s="46">
        <v>6629</v>
      </c>
      <c r="H337" s="46">
        <v>2715</v>
      </c>
      <c r="I337" s="19"/>
      <c r="J337" s="48">
        <v>20071207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14427</v>
      </c>
      <c r="G338" s="46">
        <v>14427</v>
      </c>
      <c r="H338" s="46">
        <v>0</v>
      </c>
      <c r="I338" s="19"/>
      <c r="J338" s="48">
        <v>20080107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130491</v>
      </c>
      <c r="G340" s="46">
        <v>130491</v>
      </c>
      <c r="H340" s="46">
        <v>0</v>
      </c>
      <c r="I340" s="19"/>
      <c r="J340" s="48">
        <v>20071207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129200</v>
      </c>
      <c r="G341" s="46">
        <v>129200</v>
      </c>
      <c r="H341" s="46">
        <v>0</v>
      </c>
      <c r="I341" s="19"/>
      <c r="J341" s="48">
        <v>20071207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257014</v>
      </c>
      <c r="G342" s="46">
        <v>257014</v>
      </c>
      <c r="H342" s="46">
        <v>0</v>
      </c>
      <c r="I342" s="19"/>
      <c r="J342" s="48">
        <v>20071207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13875</v>
      </c>
      <c r="G343" s="46">
        <v>13875</v>
      </c>
      <c r="H343" s="46">
        <v>0</v>
      </c>
      <c r="I343" s="19"/>
      <c r="J343" s="48">
        <v>20080107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74870</v>
      </c>
      <c r="G344" s="46">
        <v>74870</v>
      </c>
      <c r="H344" s="46">
        <v>0</v>
      </c>
      <c r="I344" s="29"/>
      <c r="J344" s="48">
        <v>20080107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59106</v>
      </c>
      <c r="G346" s="46">
        <v>59106</v>
      </c>
      <c r="H346" s="46">
        <v>0</v>
      </c>
      <c r="I346" s="19"/>
      <c r="J346" s="48">
        <v>20071207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8">
        <v>20080107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84921</v>
      </c>
      <c r="G348" s="46">
        <v>26755</v>
      </c>
      <c r="H348" s="46">
        <v>58166</v>
      </c>
      <c r="I348" s="19"/>
      <c r="J348" s="48">
        <v>20071207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105742</v>
      </c>
      <c r="G349" s="46">
        <v>99047</v>
      </c>
      <c r="H349" s="46">
        <v>6695</v>
      </c>
      <c r="I349" s="19"/>
      <c r="J349" s="48">
        <v>20071207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20071207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56113</v>
      </c>
      <c r="G352" s="46">
        <v>45753</v>
      </c>
      <c r="H352" s="46">
        <v>10360</v>
      </c>
      <c r="I352" s="19"/>
      <c r="J352" s="48">
        <v>20071207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20071207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20080107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615</v>
      </c>
      <c r="G357" s="46">
        <v>615</v>
      </c>
      <c r="H357" s="46">
        <v>0</v>
      </c>
      <c r="I357" s="19"/>
      <c r="J357" s="48">
        <v>20080107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3060</v>
      </c>
      <c r="G358" s="46">
        <v>3060</v>
      </c>
      <c r="H358" s="46">
        <v>0</v>
      </c>
      <c r="I358" s="19"/>
      <c r="J358" s="48">
        <v>20071207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20080107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9953</v>
      </c>
      <c r="G361" s="46">
        <v>9953</v>
      </c>
      <c r="H361" s="46">
        <v>0</v>
      </c>
      <c r="I361" s="19"/>
      <c r="J361" s="48">
        <v>20071207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79</v>
      </c>
      <c r="G362" s="46">
        <v>0</v>
      </c>
      <c r="H362" s="46">
        <v>79</v>
      </c>
      <c r="I362" s="19"/>
      <c r="J362" s="48">
        <v>20071207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81000</v>
      </c>
      <c r="G363" s="46">
        <v>81000</v>
      </c>
      <c r="H363" s="46">
        <v>0</v>
      </c>
      <c r="I363" s="19"/>
      <c r="J363" s="48">
        <v>20071207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619</v>
      </c>
      <c r="G366" s="46">
        <v>0</v>
      </c>
      <c r="H366" s="46">
        <v>619</v>
      </c>
      <c r="I366" s="46"/>
      <c r="J366" s="48">
        <v>20080107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194056</v>
      </c>
      <c r="G368" s="46">
        <v>194056</v>
      </c>
      <c r="H368" s="46">
        <v>0</v>
      </c>
      <c r="I368" s="19"/>
      <c r="J368" s="45" t="s">
        <v>1722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20071207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20080107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12834</v>
      </c>
      <c r="G371" s="46">
        <v>12375</v>
      </c>
      <c r="H371" s="46">
        <v>459</v>
      </c>
      <c r="I371" s="19"/>
      <c r="J371" s="48">
        <v>20080107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20080107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3600</v>
      </c>
      <c r="G373" s="46">
        <v>0</v>
      </c>
      <c r="H373" s="46">
        <v>3600</v>
      </c>
      <c r="I373" s="19"/>
      <c r="J373" s="48">
        <v>20080107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20071207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5" t="s">
        <v>1722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2944</v>
      </c>
      <c r="G377" s="46">
        <v>0</v>
      </c>
      <c r="H377" s="46">
        <v>2944</v>
      </c>
      <c r="I377" s="19"/>
      <c r="J377" s="48">
        <v>20071207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64314</v>
      </c>
      <c r="G378" s="46">
        <v>64314</v>
      </c>
      <c r="H378" s="46">
        <v>0</v>
      </c>
      <c r="I378" s="19"/>
      <c r="J378" s="48">
        <v>20071207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20080107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87259</v>
      </c>
      <c r="G380" s="46">
        <v>82532</v>
      </c>
      <c r="H380" s="46">
        <v>4727</v>
      </c>
      <c r="I380" s="19"/>
      <c r="J380" s="48">
        <v>20071207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5601</v>
      </c>
      <c r="G381" s="46">
        <v>5601</v>
      </c>
      <c r="H381" s="46">
        <v>0</v>
      </c>
      <c r="I381" s="19"/>
      <c r="J381" s="48">
        <v>20071207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6700</v>
      </c>
      <c r="G382" s="46">
        <v>6700</v>
      </c>
      <c r="H382" s="46">
        <v>0</v>
      </c>
      <c r="I382" s="19"/>
      <c r="J382" s="48">
        <v>20071207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21143</v>
      </c>
      <c r="G383" s="46">
        <v>16242</v>
      </c>
      <c r="H383" s="46">
        <v>4901</v>
      </c>
      <c r="I383" s="19"/>
      <c r="J383" s="48">
        <v>20071207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49606</v>
      </c>
      <c r="G384" s="46">
        <v>49606</v>
      </c>
      <c r="H384" s="46">
        <v>0</v>
      </c>
      <c r="I384" s="19"/>
      <c r="J384" s="48">
        <v>20071207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20080107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41549</v>
      </c>
      <c r="G386" s="46">
        <v>41549</v>
      </c>
      <c r="H386" s="46">
        <v>0</v>
      </c>
      <c r="I386" s="19"/>
      <c r="J386" s="48">
        <v>20071207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20071207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20080107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12223</v>
      </c>
      <c r="G389" s="46">
        <v>11424</v>
      </c>
      <c r="H389" s="46">
        <v>799</v>
      </c>
      <c r="I389" s="19"/>
      <c r="J389" s="48">
        <v>20071207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20080107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20080107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2838</v>
      </c>
      <c r="G392" s="46">
        <v>0</v>
      </c>
      <c r="H392" s="46">
        <v>2838</v>
      </c>
      <c r="I392" s="19"/>
      <c r="J392" s="48">
        <v>20071207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20080107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20080107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20080107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12440</v>
      </c>
      <c r="G397" s="46">
        <v>4484</v>
      </c>
      <c r="H397" s="46">
        <v>7956</v>
      </c>
      <c r="I397" s="19"/>
      <c r="J397" s="48">
        <v>20071207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8">
        <v>20071207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42720</v>
      </c>
      <c r="G399" s="46">
        <v>42720</v>
      </c>
      <c r="H399" s="46">
        <v>0</v>
      </c>
      <c r="I399" s="19"/>
      <c r="J399" s="48">
        <v>20080107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20080107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8">
        <v>20071207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205271</v>
      </c>
      <c r="G404" s="46">
        <v>202988</v>
      </c>
      <c r="H404" s="46">
        <v>2283</v>
      </c>
      <c r="I404" s="19"/>
      <c r="J404" s="48">
        <v>20071207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20080107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4265</v>
      </c>
      <c r="G406" s="46">
        <v>4265</v>
      </c>
      <c r="H406" s="46">
        <v>0</v>
      </c>
      <c r="I406" s="19"/>
      <c r="J406" s="48">
        <v>20071207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20080107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729</v>
      </c>
      <c r="G408" s="46">
        <v>729</v>
      </c>
      <c r="H408" s="46">
        <v>0</v>
      </c>
      <c r="I408" s="19"/>
      <c r="J408" s="48">
        <v>20071207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20080107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2558</v>
      </c>
      <c r="G410" s="46">
        <v>2558</v>
      </c>
      <c r="H410" s="46">
        <v>0</v>
      </c>
      <c r="I410" s="19"/>
      <c r="J410" s="48">
        <v>20071207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9916</v>
      </c>
      <c r="G411" s="46">
        <v>9082</v>
      </c>
      <c r="H411" s="46">
        <v>834</v>
      </c>
      <c r="I411" s="19"/>
      <c r="J411" s="48">
        <v>20080107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4005</v>
      </c>
      <c r="G413" s="46">
        <v>0</v>
      </c>
      <c r="H413" s="46">
        <v>4005</v>
      </c>
      <c r="I413" s="19"/>
      <c r="J413" s="48">
        <v>20080107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20080107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20080107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248676</v>
      </c>
      <c r="G416" s="46">
        <v>240889</v>
      </c>
      <c r="H416" s="46">
        <v>7787</v>
      </c>
      <c r="I416" s="19"/>
      <c r="J416" s="48">
        <v>20071207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14767</v>
      </c>
      <c r="G417" s="46">
        <v>4725</v>
      </c>
      <c r="H417" s="46">
        <v>10042</v>
      </c>
      <c r="I417" s="19"/>
      <c r="J417" s="48">
        <v>20071207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20080107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20080107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20080107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8">
        <v>20080107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20080107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8">
        <v>20071207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20080107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48885</v>
      </c>
      <c r="G426" s="46">
        <v>48885</v>
      </c>
      <c r="H426" s="46">
        <v>0</v>
      </c>
      <c r="I426" s="19"/>
      <c r="J426" s="48">
        <v>20080107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20080107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5" t="s">
        <v>1722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4400</v>
      </c>
      <c r="G429" s="46">
        <v>4400</v>
      </c>
      <c r="H429" s="46">
        <v>0</v>
      </c>
      <c r="I429" s="19"/>
      <c r="J429" s="48">
        <v>20071207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20080107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20071207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2500</v>
      </c>
      <c r="G433" s="46">
        <v>0</v>
      </c>
      <c r="H433" s="46">
        <v>2500</v>
      </c>
      <c r="I433" s="29"/>
      <c r="J433" s="48">
        <v>20071207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1738</v>
      </c>
      <c r="G434" s="46">
        <v>560</v>
      </c>
      <c r="H434" s="46">
        <v>1178</v>
      </c>
      <c r="I434" s="19"/>
      <c r="J434" s="48">
        <v>20071207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20080107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41200</v>
      </c>
      <c r="G437" s="46">
        <v>41200</v>
      </c>
      <c r="H437" s="46">
        <v>0</v>
      </c>
      <c r="I437" s="19"/>
      <c r="J437" s="48">
        <v>20071207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6839</v>
      </c>
      <c r="G438" s="46">
        <v>0</v>
      </c>
      <c r="H438" s="46">
        <v>6839</v>
      </c>
      <c r="I438" s="19"/>
      <c r="J438" s="48">
        <v>20071207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5" t="s">
        <v>1722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68398</v>
      </c>
      <c r="G441" s="46">
        <v>31998</v>
      </c>
      <c r="H441" s="46">
        <v>36400</v>
      </c>
      <c r="I441" s="19"/>
      <c r="J441" s="48">
        <v>20080107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3924</v>
      </c>
      <c r="G444" s="46">
        <v>3924</v>
      </c>
      <c r="H444" s="46">
        <v>0</v>
      </c>
      <c r="I444" s="19"/>
      <c r="J444" s="48">
        <v>20080107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20080107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20071207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28085</v>
      </c>
      <c r="G449" s="46">
        <v>28085</v>
      </c>
      <c r="H449" s="46">
        <v>0</v>
      </c>
      <c r="I449" s="19"/>
      <c r="J449" s="48">
        <v>20071207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24562</v>
      </c>
      <c r="G450" s="46">
        <v>21400</v>
      </c>
      <c r="H450" s="46">
        <v>3162</v>
      </c>
      <c r="I450" s="19"/>
      <c r="J450" s="48">
        <v>20080107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92347</v>
      </c>
      <c r="G451" s="46">
        <v>65693</v>
      </c>
      <c r="H451" s="46">
        <v>26654</v>
      </c>
      <c r="I451" s="19"/>
      <c r="J451" s="48">
        <v>20071207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20071207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20080107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20080107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6230</v>
      </c>
      <c r="G455" s="46">
        <v>6230</v>
      </c>
      <c r="H455" s="46">
        <v>0</v>
      </c>
      <c r="I455" s="19"/>
      <c r="J455" s="48">
        <v>20080107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3882</v>
      </c>
      <c r="G456" s="46">
        <v>3680</v>
      </c>
      <c r="H456" s="46">
        <v>202</v>
      </c>
      <c r="I456" s="19"/>
      <c r="J456" s="48">
        <v>20080107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20080107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16247</v>
      </c>
      <c r="G458" s="46">
        <v>12516</v>
      </c>
      <c r="H458" s="46">
        <v>3731</v>
      </c>
      <c r="I458" s="19"/>
      <c r="J458" s="48">
        <v>20080107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18497</v>
      </c>
      <c r="G460" s="46">
        <v>13227</v>
      </c>
      <c r="H460" s="46">
        <v>5270</v>
      </c>
      <c r="I460" s="19"/>
      <c r="J460" s="48">
        <v>20071207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20080107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18955</v>
      </c>
      <c r="G462" s="46">
        <v>18865</v>
      </c>
      <c r="H462" s="46">
        <v>90</v>
      </c>
      <c r="I462" s="19"/>
      <c r="J462" s="48">
        <v>20080107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1728</v>
      </c>
      <c r="G464" s="46">
        <v>1728</v>
      </c>
      <c r="H464" s="46">
        <v>0</v>
      </c>
      <c r="I464" s="19"/>
      <c r="J464" s="48">
        <v>20071207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20071207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4094</v>
      </c>
      <c r="G466" s="46">
        <v>4094</v>
      </c>
      <c r="H466" s="46">
        <v>0</v>
      </c>
      <c r="I466" s="19"/>
      <c r="J466" s="45" t="s">
        <v>1722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20080107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8711</v>
      </c>
      <c r="G468" s="46">
        <v>3131</v>
      </c>
      <c r="H468" s="46">
        <v>5580</v>
      </c>
      <c r="I468" s="19"/>
      <c r="J468" s="48">
        <v>20071207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8">
        <v>20080107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20071207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3110</v>
      </c>
      <c r="G472" s="46">
        <v>0</v>
      </c>
      <c r="H472" s="46">
        <v>3110</v>
      </c>
      <c r="I472" s="19"/>
      <c r="J472" s="48">
        <v>20071207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4970</v>
      </c>
      <c r="G473" s="46">
        <v>4970</v>
      </c>
      <c r="H473" s="46">
        <v>0</v>
      </c>
      <c r="I473" s="19"/>
      <c r="J473" s="48">
        <v>20080107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7813</v>
      </c>
      <c r="G474" s="46">
        <v>7663</v>
      </c>
      <c r="H474" s="46">
        <v>150</v>
      </c>
      <c r="I474" s="19"/>
      <c r="J474" s="48">
        <v>20071207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20080107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9336</v>
      </c>
      <c r="G478" s="46">
        <v>9336</v>
      </c>
      <c r="H478" s="46">
        <v>0</v>
      </c>
      <c r="I478" s="19"/>
      <c r="J478" s="48">
        <v>20071207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27222</v>
      </c>
      <c r="G479" s="46">
        <v>15696</v>
      </c>
      <c r="H479" s="46">
        <v>11526</v>
      </c>
      <c r="I479" s="19"/>
      <c r="J479" s="48">
        <v>20080107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20080107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1250</v>
      </c>
      <c r="G482" s="46">
        <v>0</v>
      </c>
      <c r="H482" s="46">
        <v>1250</v>
      </c>
      <c r="I482" s="19"/>
      <c r="J482" s="48">
        <v>20071207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4165</v>
      </c>
      <c r="G483" s="46">
        <v>0</v>
      </c>
      <c r="H483" s="46">
        <v>4165</v>
      </c>
      <c r="I483" s="19"/>
      <c r="J483" s="48">
        <v>20071207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1015</v>
      </c>
      <c r="G484" s="46">
        <v>1015</v>
      </c>
      <c r="H484" s="46">
        <v>0</v>
      </c>
      <c r="I484" s="19"/>
      <c r="J484" s="48">
        <v>20071207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9830</v>
      </c>
      <c r="G485" s="46">
        <v>5900</v>
      </c>
      <c r="H485" s="46">
        <v>3930</v>
      </c>
      <c r="I485" s="29"/>
      <c r="J485" s="48">
        <v>20080107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1750</v>
      </c>
      <c r="G486" s="46">
        <v>1750</v>
      </c>
      <c r="H486" s="46">
        <v>0</v>
      </c>
      <c r="I486" s="19"/>
      <c r="J486" s="48">
        <v>20071207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20080107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9855</v>
      </c>
      <c r="G488" s="46">
        <v>9855</v>
      </c>
      <c r="H488" s="46">
        <v>0</v>
      </c>
      <c r="I488" s="19"/>
      <c r="J488" s="48">
        <v>20080107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46913</v>
      </c>
      <c r="G489" s="46">
        <v>46369</v>
      </c>
      <c r="H489" s="46">
        <v>544</v>
      </c>
      <c r="I489" s="19"/>
      <c r="J489" s="48">
        <v>20080107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1800</v>
      </c>
      <c r="G490" s="46">
        <v>0</v>
      </c>
      <c r="H490" s="46">
        <v>1800</v>
      </c>
      <c r="I490" s="19"/>
      <c r="J490" s="48">
        <v>20071207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105652</v>
      </c>
      <c r="G491" s="46">
        <v>103654</v>
      </c>
      <c r="H491" s="46">
        <v>1998</v>
      </c>
      <c r="I491" s="19"/>
      <c r="J491" s="48">
        <v>20071207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20170</v>
      </c>
      <c r="G492" s="46">
        <v>7745</v>
      </c>
      <c r="H492" s="46">
        <v>12425</v>
      </c>
      <c r="I492" s="19"/>
      <c r="J492" s="48">
        <v>20071207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20071207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432</v>
      </c>
      <c r="G494" s="46">
        <v>432</v>
      </c>
      <c r="H494" s="46">
        <v>0</v>
      </c>
      <c r="I494" s="19"/>
      <c r="J494" s="48">
        <v>20080107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20071207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20071207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20071207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20071207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20071207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8">
        <v>20071207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12651</v>
      </c>
      <c r="G501" s="46">
        <v>12651</v>
      </c>
      <c r="H501" s="46">
        <v>0</v>
      </c>
      <c r="I501" s="19"/>
      <c r="J501" s="48">
        <v>20071207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22670</v>
      </c>
      <c r="G502" s="46">
        <v>22670</v>
      </c>
      <c r="H502" s="46">
        <v>0</v>
      </c>
      <c r="I502" s="19"/>
      <c r="J502" s="48">
        <v>20080107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20071207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20071207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50597</v>
      </c>
      <c r="G505" s="46">
        <v>50597</v>
      </c>
      <c r="H505" s="46">
        <v>0</v>
      </c>
      <c r="I505" s="19"/>
      <c r="J505" s="48">
        <v>20080107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20080107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20071207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20071207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6011</v>
      </c>
      <c r="G509" s="46">
        <v>6000</v>
      </c>
      <c r="H509" s="46">
        <v>11</v>
      </c>
      <c r="I509" s="19"/>
      <c r="J509" s="48">
        <v>20080107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6228</v>
      </c>
      <c r="G510" s="46">
        <v>0</v>
      </c>
      <c r="H510" s="46">
        <v>6228</v>
      </c>
      <c r="I510" s="19"/>
      <c r="J510" s="48">
        <v>20071207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243</v>
      </c>
      <c r="G511" s="46">
        <v>0</v>
      </c>
      <c r="H511" s="46">
        <v>243</v>
      </c>
      <c r="I511" s="19"/>
      <c r="J511" s="48">
        <v>20080107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178</v>
      </c>
      <c r="G512" s="46">
        <v>0</v>
      </c>
      <c r="H512" s="46">
        <v>178</v>
      </c>
      <c r="I512" s="19"/>
      <c r="J512" s="48">
        <v>20080107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5955</v>
      </c>
      <c r="G513" s="46">
        <v>4025</v>
      </c>
      <c r="H513" s="46">
        <v>1930</v>
      </c>
      <c r="I513" s="19"/>
      <c r="J513" s="48">
        <v>20080107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46000</v>
      </c>
      <c r="G514" s="46">
        <v>26000</v>
      </c>
      <c r="H514" s="46">
        <v>20000</v>
      </c>
      <c r="I514" s="19"/>
      <c r="J514" s="48">
        <v>20071207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 t="s">
        <v>1722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27866</v>
      </c>
      <c r="G516" s="46">
        <v>20032</v>
      </c>
      <c r="H516" s="46">
        <v>7834</v>
      </c>
      <c r="I516" s="29"/>
      <c r="J516" s="48">
        <v>20080107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11391</v>
      </c>
      <c r="G517" s="46">
        <v>11391</v>
      </c>
      <c r="H517" s="46">
        <v>0</v>
      </c>
      <c r="I517" s="19"/>
      <c r="J517" s="48">
        <v>20071207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20080107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8">
        <v>20071207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20071207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20071207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20071207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18425</v>
      </c>
      <c r="G524" s="46">
        <v>0</v>
      </c>
      <c r="H524" s="46">
        <v>18425</v>
      </c>
      <c r="I524" s="19"/>
      <c r="J524" s="48">
        <v>20071207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20080107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64000</v>
      </c>
      <c r="G526" s="46">
        <v>64000</v>
      </c>
      <c r="H526" s="46">
        <v>0</v>
      </c>
      <c r="I526" s="19"/>
      <c r="J526" s="48">
        <v>20080107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20080107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11967</v>
      </c>
      <c r="G528" s="46">
        <v>11967</v>
      </c>
      <c r="H528" s="46">
        <v>0</v>
      </c>
      <c r="I528" s="19"/>
      <c r="J528" s="48">
        <v>20071207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20080107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10570</v>
      </c>
      <c r="G531" s="46">
        <v>10570</v>
      </c>
      <c r="H531" s="46">
        <v>0</v>
      </c>
      <c r="I531" s="19"/>
      <c r="J531" s="48">
        <v>20071207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20080107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20080107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1392</v>
      </c>
      <c r="G534" s="46">
        <v>1392</v>
      </c>
      <c r="H534" s="46">
        <v>0</v>
      </c>
      <c r="I534" s="19"/>
      <c r="J534" s="48">
        <v>20071207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1134</v>
      </c>
      <c r="G535" s="46">
        <v>0</v>
      </c>
      <c r="H535" s="46">
        <v>1134</v>
      </c>
      <c r="I535" s="19"/>
      <c r="J535" s="48">
        <v>20071207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6074</v>
      </c>
      <c r="G536" s="46">
        <v>0</v>
      </c>
      <c r="H536" s="46">
        <v>6074</v>
      </c>
      <c r="I536" s="19"/>
      <c r="J536" s="48">
        <v>20071207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20080107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20071207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16542</v>
      </c>
      <c r="G539" s="46">
        <v>13524</v>
      </c>
      <c r="H539" s="46">
        <v>3018</v>
      </c>
      <c r="I539" s="19"/>
      <c r="J539" s="48">
        <v>20071207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95</v>
      </c>
      <c r="G540" s="46">
        <v>0</v>
      </c>
      <c r="H540" s="46">
        <v>95</v>
      </c>
      <c r="I540" s="19"/>
      <c r="J540" s="48">
        <v>20071207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20071207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20071207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1180</v>
      </c>
      <c r="G543" s="46">
        <v>0</v>
      </c>
      <c r="H543" s="46">
        <v>1180</v>
      </c>
      <c r="I543" s="19"/>
      <c r="J543" s="48">
        <v>20071207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20080107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20080107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758</v>
      </c>
      <c r="G546" s="46">
        <v>0</v>
      </c>
      <c r="H546" s="46">
        <v>758</v>
      </c>
      <c r="I546" s="19"/>
      <c r="J546" s="48">
        <v>20071207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14896</v>
      </c>
      <c r="G547" s="46">
        <v>13843</v>
      </c>
      <c r="H547" s="46">
        <v>1053</v>
      </c>
      <c r="I547" s="19"/>
      <c r="J547" s="48">
        <v>20071107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20080107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20080107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20071207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2400</v>
      </c>
      <c r="G551" s="46">
        <v>2400</v>
      </c>
      <c r="H551" s="46">
        <v>0</v>
      </c>
      <c r="I551" s="19"/>
      <c r="J551" s="48">
        <v>20080107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20080107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7875</v>
      </c>
      <c r="G553" s="46">
        <v>5400</v>
      </c>
      <c r="H553" s="46">
        <v>2475</v>
      </c>
      <c r="I553" s="19"/>
      <c r="J553" s="48">
        <v>20071207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45000</v>
      </c>
      <c r="G554" s="46">
        <v>45000</v>
      </c>
      <c r="H554" s="46">
        <v>0</v>
      </c>
      <c r="I554" s="19"/>
      <c r="J554" s="48">
        <v>20080107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20080107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8134</v>
      </c>
      <c r="G556" s="46">
        <v>8134</v>
      </c>
      <c r="H556" s="46">
        <v>0</v>
      </c>
      <c r="I556" s="19"/>
      <c r="J556" s="48">
        <v>20071207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114566</v>
      </c>
      <c r="G557" s="46">
        <v>104578</v>
      </c>
      <c r="H557" s="46">
        <v>9988</v>
      </c>
      <c r="I557" s="19"/>
      <c r="J557" s="48">
        <v>20071207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20071207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20071207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3600</v>
      </c>
      <c r="G560" s="46">
        <v>3600</v>
      </c>
      <c r="H560" s="46">
        <v>0</v>
      </c>
      <c r="I560" s="19"/>
      <c r="J560" s="48">
        <v>20071207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20071207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10600</v>
      </c>
      <c r="G562" s="46">
        <v>10600</v>
      </c>
      <c r="H562" s="46">
        <v>0</v>
      </c>
      <c r="I562" s="19"/>
      <c r="J562" s="45" t="s">
        <v>1722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600</v>
      </c>
      <c r="G563" s="46">
        <v>0</v>
      </c>
      <c r="H563" s="46">
        <v>600</v>
      </c>
      <c r="I563" s="19"/>
      <c r="J563" s="48">
        <v>20080107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4587</v>
      </c>
      <c r="G564" s="46">
        <v>4587</v>
      </c>
      <c r="H564" s="46">
        <v>0</v>
      </c>
      <c r="I564" s="19"/>
      <c r="J564" s="48">
        <v>20080107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8">
        <v>20080107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20080107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3206</v>
      </c>
      <c r="G568" s="46">
        <v>0</v>
      </c>
      <c r="H568" s="46">
        <v>3206</v>
      </c>
      <c r="I568" s="29"/>
      <c r="J568" s="48">
        <v>20071207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712</v>
      </c>
      <c r="G569" s="46">
        <v>712</v>
      </c>
      <c r="H569" s="46">
        <v>0</v>
      </c>
      <c r="I569" s="19"/>
      <c r="J569" s="48">
        <v>20080107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107934</v>
      </c>
      <c r="G570" s="46">
        <v>105806</v>
      </c>
      <c r="H570" s="46">
        <v>2128</v>
      </c>
      <c r="I570" s="19"/>
      <c r="J570" s="48">
        <v>20071207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96083</v>
      </c>
      <c r="G571" s="46">
        <v>96082</v>
      </c>
      <c r="H571" s="46">
        <v>1</v>
      </c>
      <c r="I571" s="19"/>
      <c r="J571" s="48">
        <v>20080107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1</v>
      </c>
      <c r="G572" s="46">
        <v>0</v>
      </c>
      <c r="H572" s="46">
        <v>1</v>
      </c>
      <c r="I572" s="19"/>
      <c r="J572" s="48">
        <v>20071207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2799</v>
      </c>
      <c r="G573" s="46">
        <v>0</v>
      </c>
      <c r="H573" s="46">
        <v>2799</v>
      </c>
      <c r="I573" s="19"/>
      <c r="J573" s="48">
        <v>20080107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8">
        <v>20071207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20080107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20080107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5" t="s">
        <v>1722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12594</v>
      </c>
      <c r="G578" s="46">
        <v>0</v>
      </c>
      <c r="H578" s="46">
        <v>12594</v>
      </c>
      <c r="I578" s="19"/>
      <c r="J578" s="48">
        <v>20080107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20071207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20080107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21152</v>
      </c>
      <c r="G581" s="46">
        <v>21152</v>
      </c>
      <c r="H581" s="46">
        <v>0</v>
      </c>
      <c r="I581" s="19"/>
      <c r="J581" s="48">
        <v>20071207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20080107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8">
        <v>20071207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20071207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20071207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1600</v>
      </c>
      <c r="G586" s="46">
        <v>1600</v>
      </c>
      <c r="H586" s="46">
        <v>0</v>
      </c>
      <c r="I586" s="19"/>
      <c r="J586" s="48">
        <v>20071207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5648</v>
      </c>
      <c r="G587" s="46">
        <v>248</v>
      </c>
      <c r="H587" s="46">
        <v>5400</v>
      </c>
      <c r="I587" s="19"/>
      <c r="J587" s="48">
        <v>20080107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20080107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625</v>
      </c>
      <c r="G589" s="46">
        <v>0</v>
      </c>
      <c r="H589" s="46">
        <v>625</v>
      </c>
      <c r="I589" s="19"/>
      <c r="J589" s="48">
        <v>20071207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3696</v>
      </c>
      <c r="G590" s="46">
        <v>3696</v>
      </c>
      <c r="H590" s="46">
        <v>0</v>
      </c>
      <c r="I590" s="19"/>
      <c r="J590" s="48">
        <v>20071207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45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20080107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20071207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78207</v>
      </c>
      <c r="G596" s="46">
        <v>69876</v>
      </c>
      <c r="H596" s="46">
        <v>8331</v>
      </c>
      <c r="I596" s="19"/>
      <c r="J596" s="48">
        <v>20071207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5735</v>
      </c>
      <c r="G597" s="46">
        <v>5735</v>
      </c>
      <c r="H597" s="46">
        <v>0</v>
      </c>
      <c r="I597" s="19"/>
      <c r="J597" s="48">
        <v>20071207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308725</v>
      </c>
      <c r="G598" s="46">
        <v>308725</v>
      </c>
      <c r="H598" s="46">
        <v>0</v>
      </c>
      <c r="I598" s="19"/>
      <c r="J598" s="48">
        <v>20071207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9" customWidth="1"/>
    <col min="10" max="10" width="12.0039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9103</v>
      </c>
      <c r="G7" s="42">
        <f>SUM(G31:G53)</f>
        <v>9103</v>
      </c>
      <c r="H7" s="42">
        <f>SUM(H31:H53)</f>
        <v>0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16818</v>
      </c>
      <c r="G8" s="42">
        <f>SUM(G54:G123)</f>
        <v>7090</v>
      </c>
      <c r="H8" s="42">
        <f>SUM(H54:H123)</f>
        <v>9728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91560</v>
      </c>
      <c r="G9" s="42">
        <f>SUM(G124:G163)</f>
        <v>91560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366</v>
      </c>
      <c r="G10" s="42">
        <f>SUM(G164:G200)</f>
        <v>366</v>
      </c>
      <c r="H10" s="42">
        <f>SUM(H164:H200)</f>
        <v>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2320</v>
      </c>
      <c r="G11" s="42">
        <f>SUM(G201:G216)</f>
        <v>2320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32072</v>
      </c>
      <c r="G12" s="42">
        <f>SUM(G217:G230)</f>
        <v>21200</v>
      </c>
      <c r="H12" s="42">
        <f>SUM(H217:H230)</f>
        <v>10872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27087</v>
      </c>
      <c r="G13" s="42">
        <f>SUM(G231:G252)</f>
        <v>15632</v>
      </c>
      <c r="H13" s="42">
        <f>SUM(H231:H252)</f>
        <v>11455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14311</v>
      </c>
      <c r="G14" s="42">
        <f>SUM(G253:G276)</f>
        <v>14083</v>
      </c>
      <c r="H14" s="42">
        <f>SUM(H253:H276)</f>
        <v>228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18600</v>
      </c>
      <c r="G15" s="42">
        <f>SUM(G277:G288)</f>
        <v>5100</v>
      </c>
      <c r="H15" s="42">
        <f>SUM(H277:H288)</f>
        <v>13500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2059</v>
      </c>
      <c r="G16" s="42">
        <f>SUM(G289:G314)</f>
        <v>2059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24567</v>
      </c>
      <c r="G17" s="42">
        <f>SUM(G315:G327)</f>
        <v>7992</v>
      </c>
      <c r="H17" s="42">
        <f>SUM(H315:H327)</f>
        <v>16575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25418</v>
      </c>
      <c r="G18" s="42">
        <f>SUM(G328:G352)</f>
        <v>25418</v>
      </c>
      <c r="H18" s="42">
        <f>SUM(H328:H352)</f>
        <v>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14860</v>
      </c>
      <c r="G19" s="42">
        <f>SUM(G353:G405)</f>
        <v>12473</v>
      </c>
      <c r="H19" s="42">
        <f>SUM(H353:H405)</f>
        <v>2387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17942</v>
      </c>
      <c r="G20" s="42">
        <f>SUM(G406:G444)</f>
        <v>8109</v>
      </c>
      <c r="H20" s="42">
        <f>SUM(H406:H444)</f>
        <v>9833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2061</v>
      </c>
      <c r="G21" s="42">
        <f>SUM(G445:G477)</f>
        <v>2061</v>
      </c>
      <c r="H21" s="42">
        <f>SUM(H445:H477)</f>
        <v>0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9577</v>
      </c>
      <c r="G22" s="42">
        <f>SUM(G478:G493)</f>
        <v>7447</v>
      </c>
      <c r="H22" s="42">
        <f>SUM(H478:H493)</f>
        <v>2130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50597</v>
      </c>
      <c r="G23" s="42">
        <f>SUM(G494:G508)</f>
        <v>50597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27057</v>
      </c>
      <c r="G24" s="42">
        <f>SUM(G509:G529)</f>
        <v>27057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98526</v>
      </c>
      <c r="G26" s="42">
        <f>SUM(G554:G574)</f>
        <v>92118</v>
      </c>
      <c r="H26" s="42">
        <f>SUM(H554:H574)</f>
        <v>6408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98296</v>
      </c>
      <c r="G27" s="42">
        <f>SUM(G575:G597)</f>
        <v>85702</v>
      </c>
      <c r="H27" s="42">
        <f>SUM(H575:H597)</f>
        <v>12594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9160</v>
      </c>
      <c r="G28" s="42">
        <f>G598</f>
        <v>9160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592357</v>
      </c>
      <c r="G29" s="42">
        <f>SUM(G7:G28)</f>
        <v>496647</v>
      </c>
      <c r="H29" s="42">
        <f>SUM(H7:H28)</f>
        <v>95710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20080107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20080107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20080107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8">
        <v>20071207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20080107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20080107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9103</v>
      </c>
      <c r="G41" s="46">
        <v>9103</v>
      </c>
      <c r="H41" s="46">
        <v>0</v>
      </c>
      <c r="I41" s="29"/>
      <c r="J41" s="48">
        <v>20080107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8">
        <v>20071207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8">
        <v>20071207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20071207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20080107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8">
        <v>20071207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8">
        <v>20080107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8">
        <v>20071207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8">
        <v>20071207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20080107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20071207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20080107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20071207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20080107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20080107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8">
        <v>20080107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20071107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2200</v>
      </c>
      <c r="G60" s="46">
        <v>0</v>
      </c>
      <c r="H60" s="46">
        <v>2200</v>
      </c>
      <c r="I60" s="19"/>
      <c r="J60" s="48">
        <v>20071207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8">
        <v>20071207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20080107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 t="s">
        <v>1721</v>
      </c>
      <c r="G63" s="46" t="s">
        <v>1721</v>
      </c>
      <c r="H63" s="46" t="s">
        <v>1721</v>
      </c>
      <c r="I63" s="29"/>
      <c r="J63" s="45" t="s">
        <v>1721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1850</v>
      </c>
      <c r="G64" s="46">
        <v>0</v>
      </c>
      <c r="H64" s="46">
        <v>1850</v>
      </c>
      <c r="I64" s="19"/>
      <c r="J64" s="48">
        <v>20080107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20080107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1119</v>
      </c>
      <c r="G66" s="46">
        <v>0</v>
      </c>
      <c r="H66" s="46">
        <v>1119</v>
      </c>
      <c r="I66" s="19"/>
      <c r="J66" s="48">
        <v>20071207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20071207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8">
        <v>20071207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8">
        <v>20080107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20080107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20071207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8">
        <v>20071207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2399</v>
      </c>
      <c r="G73" s="46">
        <v>0</v>
      </c>
      <c r="H73" s="46">
        <v>2399</v>
      </c>
      <c r="I73" s="19"/>
      <c r="J73" s="48">
        <v>20080107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20071207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8">
        <v>20071207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20080107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20071207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20071207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8">
        <v>20080107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4260</v>
      </c>
      <c r="G85" s="46">
        <v>4260</v>
      </c>
      <c r="H85" s="46">
        <v>0</v>
      </c>
      <c r="I85" s="19"/>
      <c r="J85" s="48">
        <v>20071207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20071207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20080107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8">
        <v>20080107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8">
        <v>20071207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20080107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20080107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2830</v>
      </c>
      <c r="G101" s="46">
        <v>2830</v>
      </c>
      <c r="H101" s="46">
        <v>0</v>
      </c>
      <c r="I101" s="19"/>
      <c r="J101" s="48">
        <v>20071207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20080107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20080107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8">
        <v>20071207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8">
        <v>20071207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20071207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20080107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20080107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8">
        <v>20071207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20080107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20071207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20080107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2160</v>
      </c>
      <c r="G117" s="46">
        <v>0</v>
      </c>
      <c r="H117" s="46">
        <v>2160</v>
      </c>
      <c r="I117" s="19"/>
      <c r="J117" s="48">
        <v>20080107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8">
        <v>20071207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20080107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8">
        <v>20071207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8">
        <v>20071207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8">
        <v>20071207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20080107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20080107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51387</v>
      </c>
      <c r="G129" s="46">
        <v>51387</v>
      </c>
      <c r="H129" s="46">
        <v>0</v>
      </c>
      <c r="I129" s="19"/>
      <c r="J129" s="48">
        <v>20080107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8">
        <v>20071207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20080107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8">
        <v>20080107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20080107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20080107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13140</v>
      </c>
      <c r="G136" s="46">
        <v>13140</v>
      </c>
      <c r="H136" s="46">
        <v>0</v>
      </c>
      <c r="I136" s="19"/>
      <c r="J136" s="48">
        <v>20080107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25833</v>
      </c>
      <c r="G139" s="46">
        <v>25833</v>
      </c>
      <c r="H139" s="46">
        <v>0</v>
      </c>
      <c r="I139" s="19"/>
      <c r="J139" s="48">
        <v>20080107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8">
        <v>20080107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20071207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8">
        <v>20071207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0</v>
      </c>
      <c r="G143" s="46">
        <v>0</v>
      </c>
      <c r="H143" s="46">
        <v>0</v>
      </c>
      <c r="I143" s="19"/>
      <c r="J143" s="48">
        <v>20071207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20080107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8">
        <v>20071207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0</v>
      </c>
      <c r="G147" s="46">
        <v>0</v>
      </c>
      <c r="H147" s="46">
        <v>0</v>
      </c>
      <c r="I147" s="19"/>
      <c r="J147" s="48">
        <v>20071207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20080107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20080107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8">
        <v>20071207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20080107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20071207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20080107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20080107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1200</v>
      </c>
      <c r="G160" s="46">
        <v>1200</v>
      </c>
      <c r="H160" s="46">
        <v>0</v>
      </c>
      <c r="I160" s="19"/>
      <c r="J160" s="48">
        <v>20071207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20071207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20071207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8">
        <v>20071207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20071207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20080107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8">
        <v>20080107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20071207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20071207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20080107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20080107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8">
        <v>20080107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8">
        <v>20071207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20080107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 t="s">
        <v>1721</v>
      </c>
      <c r="G178" s="46" t="s">
        <v>1721</v>
      </c>
      <c r="H178" s="46" t="s">
        <v>1721</v>
      </c>
      <c r="I178" s="19"/>
      <c r="J178" s="45" t="s">
        <v>1721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8">
        <v>20071207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20071207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20080107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20071207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20071207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20071207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8">
        <v>20071207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20071207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366</v>
      </c>
      <c r="G188" s="46">
        <v>366</v>
      </c>
      <c r="H188" s="46">
        <v>0</v>
      </c>
      <c r="I188" s="46"/>
      <c r="J188" s="48">
        <v>20071207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20080107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8">
        <v>20071207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20071207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20071207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20080107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20071207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0</v>
      </c>
      <c r="G199" s="46">
        <v>0</v>
      </c>
      <c r="H199" s="46">
        <v>0</v>
      </c>
      <c r="I199" s="19"/>
      <c r="J199" s="48">
        <v>20080107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20071207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20071207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20080107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0</v>
      </c>
      <c r="G205" s="46">
        <v>0</v>
      </c>
      <c r="H205" s="46">
        <v>0</v>
      </c>
      <c r="I205" s="19"/>
      <c r="J205" s="48">
        <v>20080107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20080107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2320</v>
      </c>
      <c r="G207" s="46">
        <v>2320</v>
      </c>
      <c r="H207" s="46">
        <v>0</v>
      </c>
      <c r="I207" s="19"/>
      <c r="J207" s="48">
        <v>20080107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8">
        <v>20071207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8">
        <v>20071207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20071207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20080107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8">
        <v>20071207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20080107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20071207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20071207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28400</v>
      </c>
      <c r="G226" s="46">
        <v>21200</v>
      </c>
      <c r="H226" s="46">
        <v>7200</v>
      </c>
      <c r="I226" s="19"/>
      <c r="J226" s="48">
        <v>20080107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 t="s">
        <v>1721</v>
      </c>
      <c r="G227" s="46" t="s">
        <v>1721</v>
      </c>
      <c r="H227" s="46" t="s">
        <v>1721</v>
      </c>
      <c r="I227" s="19"/>
      <c r="J227" s="45" t="s">
        <v>1721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20071107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3672</v>
      </c>
      <c r="G230" s="46">
        <v>0</v>
      </c>
      <c r="H230" s="46">
        <v>3672</v>
      </c>
      <c r="I230" s="19"/>
      <c r="J230" s="48">
        <v>20071207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20080107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20080107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8">
        <v>20071207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20080107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8">
        <v>20071207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20071207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20071207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8">
        <v>20080107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8">
        <v>20071207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18328</v>
      </c>
      <c r="G244" s="46">
        <v>12632</v>
      </c>
      <c r="H244" s="46">
        <v>5696</v>
      </c>
      <c r="I244" s="19"/>
      <c r="J244" s="48">
        <v>20080107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3000</v>
      </c>
      <c r="G246" s="46">
        <v>3000</v>
      </c>
      <c r="H246" s="46">
        <v>0</v>
      </c>
      <c r="I246" s="19"/>
      <c r="J246" s="48">
        <v>20071207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20080107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20080107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20080107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8">
        <v>20071207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5759</v>
      </c>
      <c r="G252" s="46">
        <v>0</v>
      </c>
      <c r="H252" s="46">
        <v>5759</v>
      </c>
      <c r="I252" s="19"/>
      <c r="J252" s="48">
        <v>20071207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8">
        <v>20071207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8">
        <v>20080107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8">
        <v>20071207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20071207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20071207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20071207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8">
        <v>20071207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228</v>
      </c>
      <c r="G263" s="46">
        <v>0</v>
      </c>
      <c r="H263" s="46">
        <v>228</v>
      </c>
      <c r="I263" s="19"/>
      <c r="J263" s="48">
        <v>20080107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8">
        <v>20071207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2800</v>
      </c>
      <c r="G266" s="46">
        <v>2800</v>
      </c>
      <c r="H266" s="46">
        <v>0</v>
      </c>
      <c r="I266" s="19"/>
      <c r="J266" s="48">
        <v>20080107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20080107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2067</v>
      </c>
      <c r="G269" s="46">
        <v>2067</v>
      </c>
      <c r="H269" s="46">
        <v>0</v>
      </c>
      <c r="I269" s="19"/>
      <c r="J269" s="48">
        <v>20071207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0</v>
      </c>
      <c r="G270" s="46">
        <v>0</v>
      </c>
      <c r="H270" s="46">
        <v>0</v>
      </c>
      <c r="I270" s="19"/>
      <c r="J270" s="48">
        <v>20071207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20080107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20080107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20080107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20080107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9216</v>
      </c>
      <c r="G276" s="46">
        <v>9216</v>
      </c>
      <c r="H276" s="46">
        <v>0</v>
      </c>
      <c r="I276" s="19"/>
      <c r="J276" s="48">
        <v>20071207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20080107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 t="s">
        <v>1721</v>
      </c>
      <c r="G279" s="46" t="s">
        <v>1721</v>
      </c>
      <c r="H279" s="46" t="s">
        <v>1721</v>
      </c>
      <c r="I279" s="29"/>
      <c r="J279" s="45" t="s">
        <v>1721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8">
        <v>20071207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8">
        <v>20071207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18600</v>
      </c>
      <c r="G282" s="46">
        <v>5100</v>
      </c>
      <c r="H282" s="46">
        <v>13500</v>
      </c>
      <c r="I282" s="29"/>
      <c r="J282" s="48">
        <v>20071207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8">
        <v>20071207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20080107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20080107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20071207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 t="s">
        <v>1721</v>
      </c>
      <c r="G287" s="46" t="s">
        <v>1721</v>
      </c>
      <c r="H287" s="46" t="s">
        <v>1721</v>
      </c>
      <c r="I287" s="19"/>
      <c r="J287" s="45" t="s">
        <v>1721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20080107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2059</v>
      </c>
      <c r="G290" s="46">
        <v>2059</v>
      </c>
      <c r="H290" s="46">
        <v>0</v>
      </c>
      <c r="I290" s="19"/>
      <c r="J290" s="48">
        <v>20071207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20080107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20071207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8">
        <v>20071207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20080107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20071207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20071207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20080107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20071207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0</v>
      </c>
      <c r="G309" s="46">
        <v>0</v>
      </c>
      <c r="H309" s="46">
        <v>0</v>
      </c>
      <c r="I309" s="19"/>
      <c r="J309" s="48">
        <v>20071207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20080107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20080107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20080107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20080107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6600</v>
      </c>
      <c r="G316" s="46">
        <v>6600</v>
      </c>
      <c r="H316" s="46">
        <v>0</v>
      </c>
      <c r="I316" s="19"/>
      <c r="J316" s="48">
        <v>20071207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2012</v>
      </c>
      <c r="G317" s="46">
        <v>1392</v>
      </c>
      <c r="H317" s="46">
        <v>620</v>
      </c>
      <c r="I317" s="19"/>
      <c r="J317" s="48">
        <v>20080107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8">
        <v>20071207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20080107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8">
        <v>20071207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8">
        <v>20071207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20071207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8">
        <v>20071207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15803</v>
      </c>
      <c r="G326" s="46">
        <v>0</v>
      </c>
      <c r="H326" s="46">
        <v>15803</v>
      </c>
      <c r="I326" s="19"/>
      <c r="J326" s="48">
        <v>20071207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152</v>
      </c>
      <c r="G327" s="46">
        <v>0</v>
      </c>
      <c r="H327" s="46">
        <v>152</v>
      </c>
      <c r="I327" s="19"/>
      <c r="J327" s="48">
        <v>20071207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8">
        <v>20080107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8">
        <v>20080107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20080107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8">
        <v>20071207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20071207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20080107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8">
        <v>20071207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0</v>
      </c>
      <c r="G336" s="46">
        <v>0</v>
      </c>
      <c r="H336" s="46">
        <v>0</v>
      </c>
      <c r="I336" s="19"/>
      <c r="J336" s="48">
        <v>20071207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8">
        <v>20071207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8">
        <v>20080107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8">
        <v>20071207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8">
        <v>20071207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2432</v>
      </c>
      <c r="G342" s="46">
        <v>2432</v>
      </c>
      <c r="H342" s="46">
        <v>0</v>
      </c>
      <c r="I342" s="19"/>
      <c r="J342" s="48">
        <v>20071207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8">
        <v>20080107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8224</v>
      </c>
      <c r="G344" s="46">
        <v>8224</v>
      </c>
      <c r="H344" s="46">
        <v>0</v>
      </c>
      <c r="I344" s="29"/>
      <c r="J344" s="48">
        <v>20080107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14762</v>
      </c>
      <c r="G346" s="46">
        <v>14762</v>
      </c>
      <c r="H346" s="46">
        <v>0</v>
      </c>
      <c r="I346" s="19"/>
      <c r="J346" s="48">
        <v>20071207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8">
        <v>20080107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0</v>
      </c>
      <c r="G349" s="46">
        <v>0</v>
      </c>
      <c r="H349" s="46">
        <v>0</v>
      </c>
      <c r="I349" s="19"/>
      <c r="J349" s="48">
        <v>20071207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20071207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0</v>
      </c>
      <c r="G352" s="46">
        <v>0</v>
      </c>
      <c r="H352" s="46">
        <v>0</v>
      </c>
      <c r="I352" s="19"/>
      <c r="J352" s="48">
        <v>20071207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20071207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20080107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20080107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20071207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20080107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8">
        <v>20071207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8">
        <v>20071207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20080107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 t="s">
        <v>1721</v>
      </c>
      <c r="G368" s="46" t="s">
        <v>1721</v>
      </c>
      <c r="H368" s="46" t="s">
        <v>1721</v>
      </c>
      <c r="I368" s="19"/>
      <c r="J368" s="45" t="s">
        <v>1721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20071207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20080107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0</v>
      </c>
      <c r="G371" s="46">
        <v>0</v>
      </c>
      <c r="H371" s="46">
        <v>0</v>
      </c>
      <c r="I371" s="19"/>
      <c r="J371" s="48">
        <v>20080107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20080107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20080107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20071207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 t="s">
        <v>1721</v>
      </c>
      <c r="G376" s="46" t="s">
        <v>1721</v>
      </c>
      <c r="H376" s="46" t="s">
        <v>1721</v>
      </c>
      <c r="I376" s="46"/>
      <c r="J376" s="45" t="s">
        <v>1721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8">
        <v>20071207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8">
        <v>20071207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20080107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5843</v>
      </c>
      <c r="G380" s="46">
        <v>4832</v>
      </c>
      <c r="H380" s="46">
        <v>1011</v>
      </c>
      <c r="I380" s="19"/>
      <c r="J380" s="48">
        <v>20071207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8">
        <v>20071207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8">
        <v>20071207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20080107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7636</v>
      </c>
      <c r="G386" s="46">
        <v>7636</v>
      </c>
      <c r="H386" s="46">
        <v>0</v>
      </c>
      <c r="I386" s="19"/>
      <c r="J386" s="48">
        <v>20071207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20071207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20080107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20071207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20080107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20080107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1375</v>
      </c>
      <c r="G392" s="46">
        <v>0</v>
      </c>
      <c r="H392" s="46">
        <v>1375</v>
      </c>
      <c r="I392" s="19"/>
      <c r="J392" s="48">
        <v>20071207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20080107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20080107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20080107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8">
        <v>20071207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1723</v>
      </c>
      <c r="F399" s="46">
        <v>0</v>
      </c>
      <c r="G399" s="46">
        <v>0</v>
      </c>
      <c r="H399" s="46">
        <v>0</v>
      </c>
      <c r="I399" s="19"/>
      <c r="J399" s="48">
        <v>20080107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20080107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8">
        <v>20071207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6</v>
      </c>
      <c r="G404" s="46">
        <v>5</v>
      </c>
      <c r="H404" s="46">
        <v>1</v>
      </c>
      <c r="I404" s="19"/>
      <c r="J404" s="48">
        <v>20071207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20080107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20071207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20080107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8">
        <v>20071207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20080107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2886</v>
      </c>
      <c r="G411" s="46">
        <v>2886</v>
      </c>
      <c r="H411" s="46">
        <v>0</v>
      </c>
      <c r="I411" s="19"/>
      <c r="J411" s="48">
        <v>20080107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8">
        <v>20080107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20080107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20080107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256</v>
      </c>
      <c r="G416" s="46">
        <v>0</v>
      </c>
      <c r="H416" s="46">
        <v>256</v>
      </c>
      <c r="I416" s="19"/>
      <c r="J416" s="48">
        <v>20071207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9577</v>
      </c>
      <c r="G417" s="46">
        <v>0</v>
      </c>
      <c r="H417" s="46">
        <v>9577</v>
      </c>
      <c r="I417" s="19"/>
      <c r="J417" s="48">
        <v>20071207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20080107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20080107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20080107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8">
        <v>20080107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20080107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8">
        <v>20071207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20080107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5223</v>
      </c>
      <c r="G426" s="46">
        <v>5223</v>
      </c>
      <c r="H426" s="46">
        <v>0</v>
      </c>
      <c r="I426" s="19"/>
      <c r="J426" s="48">
        <v>20080107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20080107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 t="s">
        <v>1721</v>
      </c>
      <c r="G428" s="46" t="s">
        <v>1721</v>
      </c>
      <c r="H428" s="46" t="s">
        <v>1721</v>
      </c>
      <c r="I428" s="19"/>
      <c r="J428" s="45" t="s">
        <v>1721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20080107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20071207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8">
        <v>20071207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20071207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20080107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0</v>
      </c>
      <c r="G438" s="46">
        <v>0</v>
      </c>
      <c r="H438" s="46">
        <v>0</v>
      </c>
      <c r="I438" s="19"/>
      <c r="J438" s="48">
        <v>20071207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 t="s">
        <v>1721</v>
      </c>
      <c r="G439" s="46" t="s">
        <v>1721</v>
      </c>
      <c r="H439" s="46" t="s">
        <v>1721</v>
      </c>
      <c r="I439" s="46"/>
      <c r="J439" s="45" t="s">
        <v>1721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8">
        <v>20080107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20080107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20080107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20071207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2060</v>
      </c>
      <c r="G449" s="46">
        <v>2060</v>
      </c>
      <c r="H449" s="46">
        <v>0</v>
      </c>
      <c r="I449" s="19"/>
      <c r="J449" s="48">
        <v>20071207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0</v>
      </c>
      <c r="G450" s="46">
        <v>0</v>
      </c>
      <c r="H450" s="46">
        <v>0</v>
      </c>
      <c r="I450" s="19"/>
      <c r="J450" s="48">
        <v>20080107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0</v>
      </c>
      <c r="G451" s="46">
        <v>0</v>
      </c>
      <c r="H451" s="46">
        <v>0</v>
      </c>
      <c r="I451" s="19"/>
      <c r="J451" s="48">
        <v>20071207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20071207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20080107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20080107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20080107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0</v>
      </c>
      <c r="G456" s="46">
        <v>0</v>
      </c>
      <c r="H456" s="46">
        <v>0</v>
      </c>
      <c r="I456" s="19"/>
      <c r="J456" s="48">
        <v>20080107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20080107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8">
        <v>20080107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7" t="s">
        <v>0</v>
      </c>
      <c r="G460" s="46"/>
      <c r="H460" s="46"/>
      <c r="I460" s="19"/>
      <c r="J460" s="48">
        <v>20071207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20080107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8">
        <v>20080107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20071207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 t="s">
        <v>1721</v>
      </c>
      <c r="G466" s="46" t="s">
        <v>1721</v>
      </c>
      <c r="H466" s="46" t="s">
        <v>1721</v>
      </c>
      <c r="I466" s="19"/>
      <c r="J466" s="45" t="s">
        <v>1721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20080107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8">
        <v>20071207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8">
        <v>20080107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20071207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20071207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8">
        <v>20080107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1</v>
      </c>
      <c r="G474" s="46">
        <v>1</v>
      </c>
      <c r="H474" s="46">
        <v>0</v>
      </c>
      <c r="I474" s="19"/>
      <c r="J474" s="48">
        <v>20071207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20080107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8">
        <v>20071207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8">
        <v>20080107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20080107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8">
        <v>20071207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8">
        <v>20071207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1015</v>
      </c>
      <c r="G484" s="46">
        <v>1015</v>
      </c>
      <c r="H484" s="46">
        <v>0</v>
      </c>
      <c r="I484" s="19"/>
      <c r="J484" s="48">
        <v>20071207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8">
        <v>20080107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20080107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8">
        <v>20080107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6432</v>
      </c>
      <c r="G489" s="46">
        <v>6432</v>
      </c>
      <c r="H489" s="46">
        <v>0</v>
      </c>
      <c r="I489" s="19"/>
      <c r="J489" s="48">
        <v>20080107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1800</v>
      </c>
      <c r="G490" s="46">
        <v>0</v>
      </c>
      <c r="H490" s="46">
        <v>1800</v>
      </c>
      <c r="I490" s="19"/>
      <c r="J490" s="48">
        <v>20071207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330</v>
      </c>
      <c r="G491" s="46">
        <v>0</v>
      </c>
      <c r="H491" s="46">
        <v>330</v>
      </c>
      <c r="I491" s="19"/>
      <c r="J491" s="48">
        <v>20071207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8">
        <v>20071207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20071207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8">
        <v>20080107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20071207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20071207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20071207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20071207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20071207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8">
        <v>20071207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8">
        <v>20071207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20080107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20071207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20071207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50597</v>
      </c>
      <c r="G505" s="46">
        <v>50597</v>
      </c>
      <c r="H505" s="46">
        <v>0</v>
      </c>
      <c r="I505" s="19"/>
      <c r="J505" s="48">
        <v>20080107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20080107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20071207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20071207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8">
        <v>20080107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8">
        <v>20071207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20080107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20080107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4025</v>
      </c>
      <c r="G513" s="46">
        <v>4025</v>
      </c>
      <c r="H513" s="46">
        <v>0</v>
      </c>
      <c r="I513" s="19"/>
      <c r="J513" s="48">
        <v>20080107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20000</v>
      </c>
      <c r="G514" s="46">
        <v>20000</v>
      </c>
      <c r="H514" s="46">
        <v>0</v>
      </c>
      <c r="I514" s="19"/>
      <c r="J514" s="48">
        <v>20071207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 t="s">
        <v>1721</v>
      </c>
      <c r="G515" s="46" t="s">
        <v>1721</v>
      </c>
      <c r="H515" s="46" t="s">
        <v>1721</v>
      </c>
      <c r="I515" s="19"/>
      <c r="J515" s="45" t="s">
        <v>1721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3032</v>
      </c>
      <c r="G516" s="46">
        <v>3032</v>
      </c>
      <c r="H516" s="46">
        <v>0</v>
      </c>
      <c r="I516" s="29"/>
      <c r="J516" s="48">
        <v>20080107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8">
        <v>20071207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20071207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20080107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8">
        <v>20071207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20071207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20071207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20071207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20071207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20080107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20080107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20080107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20071207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20071207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20080107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20071207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20080107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20080107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20071207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20071207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20071207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20080107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20071207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20071207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20071207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20071207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20071207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8">
        <v>20071207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20080107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20080107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20071207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20071107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20080107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20080107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20071207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20080107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20080107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20071207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20080107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20080107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2118</v>
      </c>
      <c r="G556" s="46">
        <v>2118</v>
      </c>
      <c r="H556" s="46">
        <v>0</v>
      </c>
      <c r="I556" s="19"/>
      <c r="J556" s="48">
        <v>20071207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6408</v>
      </c>
      <c r="G557" s="46">
        <v>0</v>
      </c>
      <c r="H557" s="46">
        <v>6408</v>
      </c>
      <c r="I557" s="19"/>
      <c r="J557" s="48">
        <v>20071207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20071207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20071207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20071207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20071207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 t="s">
        <v>1721</v>
      </c>
      <c r="G562" s="46" t="s">
        <v>1721</v>
      </c>
      <c r="H562" s="46" t="s">
        <v>1721</v>
      </c>
      <c r="I562" s="19"/>
      <c r="J562" s="45" t="s">
        <v>1721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20080107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20080107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8">
        <v>20080107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20080107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20071207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20071207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8">
        <v>20080107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20071207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90000</v>
      </c>
      <c r="G571" s="46">
        <v>90000</v>
      </c>
      <c r="H571" s="46">
        <v>0</v>
      </c>
      <c r="I571" s="19"/>
      <c r="J571" s="48">
        <v>20080107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20071207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8">
        <v>20080107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8">
        <v>20071207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20080107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20080107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 t="s">
        <v>1721</v>
      </c>
      <c r="G577" s="46" t="s">
        <v>1721</v>
      </c>
      <c r="H577" s="46" t="s">
        <v>1721</v>
      </c>
      <c r="I577" s="29"/>
      <c r="J577" s="45" t="s">
        <v>1721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12594</v>
      </c>
      <c r="G578" s="46">
        <v>0</v>
      </c>
      <c r="H578" s="46">
        <v>12594</v>
      </c>
      <c r="I578" s="19"/>
      <c r="J578" s="48">
        <v>20080107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20071207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20080107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11898</v>
      </c>
      <c r="G581" s="46">
        <v>11898</v>
      </c>
      <c r="H581" s="46">
        <v>0</v>
      </c>
      <c r="I581" s="19"/>
      <c r="J581" s="48">
        <v>20071207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20080107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8">
        <v>20071207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20071207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20071207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20071207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248</v>
      </c>
      <c r="G587" s="46">
        <v>248</v>
      </c>
      <c r="H587" s="46">
        <v>0</v>
      </c>
      <c r="I587" s="19"/>
      <c r="J587" s="48">
        <v>20080107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20080107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20071207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3680</v>
      </c>
      <c r="G590" s="46">
        <v>3680</v>
      </c>
      <c r="H590" s="46">
        <v>0</v>
      </c>
      <c r="I590" s="19"/>
      <c r="J590" s="48">
        <v>20071207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6" t="s">
        <v>0</v>
      </c>
      <c r="G592" s="46"/>
      <c r="H592" s="46"/>
      <c r="I592" s="43"/>
      <c r="J592" s="45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20080107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20071207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20071207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69876</v>
      </c>
      <c r="G596" s="46">
        <v>69876</v>
      </c>
      <c r="H596" s="46">
        <v>0</v>
      </c>
      <c r="I596" s="19"/>
      <c r="J596" s="48">
        <v>20071207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20071207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9160</v>
      </c>
      <c r="G598" s="46">
        <v>9160</v>
      </c>
      <c r="H598" s="46">
        <v>0</v>
      </c>
      <c r="I598" s="19"/>
      <c r="J598" s="48">
        <v>20071207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2008-02-25T15:58:35Z</dcterms:modified>
  <cp:category/>
  <cp:version/>
  <cp:contentType/>
  <cp:contentStatus/>
</cp:coreProperties>
</file>