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<sst xmlns="http://schemas.openxmlformats.org/spreadsheetml/2006/main" count="2588" uniqueCount="1743">
  <si>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</si>
  <si>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</si>
  <si>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</si>
  <si>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</si>
  <si>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</si>
  <si>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</si>
  <si>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</si>
  <si>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</si>
  <si>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</si>
  <si>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</si>
  <si>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</si>
  <si>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</si>
  <si>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</si>
  <si>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</si>
  <si>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</si>
  <si>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</si>
  <si>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</si>
  <si>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</si>
  <si>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</si>
  <si>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</si>
  <si>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</si>
  <si>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</si>
  <si>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</si>
  <si>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</si>
  <si>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</si>
  <si>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</si>
  <si>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</si>
  <si>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</si>
  <si>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</si>
  <si>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</si>
  <si>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</si>
  <si>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</si>
  <si>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</si>
  <si>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</si>
  <si>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</si>
  <si>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</si>
  <si>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</si>
  <si>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</si>
  <si>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</si>
  <si>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</si>
  <si>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</si>
  <si>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</si>
  <si>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</si>
  <si>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</si>
  <si>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</si>
  <si>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</si>
  <si>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</si>
  <si>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</si>
  <si>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</si>
  <si>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</si>
  <si>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</si>
  <si>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</si>
  <si>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</si>
  <si>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</si>
  <si>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</si>
  <si>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</si>
  <si>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</si>
  <si>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</si>
  <si>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</si>
  <si>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</si>
  <si>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</si>
  <si>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</si>
  <si>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</si>
  <si>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</si>
  <si>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</si>
  <si>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</si>
  <si>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</si>
  <si>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</si>
  <si>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</si>
  <si>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</si>
  <si>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</si>
  <si>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</si>
  <si>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</si>
  <si>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</si>
  <si>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</si>
  <si>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</si>
  <si>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</si>
  <si>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</si>
  <si>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</si>
  <si>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</si>
  <si>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</si>
  <si>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</si>
  <si>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</si>
  <si>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</si>
  <si>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</si>
  <si>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</si>
  <si>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</si>
  <si>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</si>
  <si>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</si>
  <si>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</si>
  <si>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</si>
  <si>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</si>
  <si>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</si>
  <si>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</si>
  <si>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</si>
  <si>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</si>
  <si>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</si>
  <si>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</si>
  <si>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</si>
  <si>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</si>
  <si>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</si>
  <si>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</si>
  <si>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</si>
  <si>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</si>
  <si>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</si>
  <si>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</si>
  <si>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</si>
  <si>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</si>
  <si>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</si>
  <si>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</si>
  <si>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</si>
  <si>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</si>
  <si>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</si>
  <si>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</si>
  <si>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</si>
  <si>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</si>
  <si>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</si>
  <si>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</si>
  <si>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</si>
  <si>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</si>
  <si>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</si>
  <si>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</si>
  <si>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</si>
  <si>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</si>
  <si>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</si>
  <si>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</si>
  <si>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</si>
  <si>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</si>
  <si>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</si>
  <si>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</si>
  <si>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</si>
  <si>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</si>
  <si>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</si>
  <si>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</si>
  <si>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</si>
  <si>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</si>
  <si>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</si>
  <si>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</si>
  <si>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</si>
  <si>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</si>
  <si>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</si>
  <si>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</si>
  <si>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</si>
  <si>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</si>
  <si>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</si>
  <si>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</si>
  <si>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</si>
  <si>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</si>
  <si>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</si>
  <si>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</si>
  <si>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</si>
  <si>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</si>
  <si>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</si>
  <si>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</si>
  <si>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</si>
  <si>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</si>
  <si>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</si>
  <si>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</si>
  <si>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</si>
  <si>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</si>
  <si>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</si>
  <si>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</si>
  <si>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</si>
  <si>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</si>
  <si>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</si>
  <si>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</si>
  <si>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</si>
  <si>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</si>
  <si>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</si>
  <si>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</si>
  <si>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</si>
  <si>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</si>
  <si>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</si>
  <si>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</si>
  <si>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</si>
  <si>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</si>
  <si>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</si>
  <si>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</si>
  <si>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</si>
  <si>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</si>
  <si>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</si>
  <si>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</si>
  <si>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</si>
  <si>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</si>
  <si>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</si>
  <si>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</si>
  <si>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</si>
  <si>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</si>
  <si>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</si>
  <si>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</si>
  <si>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</si>
  <si>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</si>
  <si>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</si>
  <si>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</si>
  <si>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</si>
  <si>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</si>
  <si>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</si>
  <si>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</si>
  <si>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</si>
  <si>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</si>
  <si>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</si>
  <si>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</si>
  <si>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</si>
  <si>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</si>
  <si>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</si>
  <si>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</si>
  <si>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</si>
  <si>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</si>
  <si>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</si>
  <si>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</si>
  <si>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</si>
  <si>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</si>
  <si>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</si>
  <si>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</si>
  <si>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</si>
  <si>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</si>
  <si>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</si>
  <si>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</si>
  <si>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</si>
  <si>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</si>
  <si>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</si>
  <si>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</si>
  <si>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</si>
  <si>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</si>
  <si>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</si>
  <si>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</si>
  <si>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</si>
  <si>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</si>
  <si>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</si>
  <si>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</si>
  <si>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</si>
  <si>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</si>
  <si>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</si>
  <si>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</si>
  <si>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</si>
  <si>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</si>
  <si>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</si>
  <si>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</si>
  <si>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</si>
  <si>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</si>
  <si>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</si>
  <si>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</si>
  <si>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</si>
  <si>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</si>
  <si>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</si>
  <si>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</si>
  <si>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</si>
  <si>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</si>
  <si>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</si>
  <si>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</si>
  <si>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</si>
  <si>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</si>
  <si>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</si>
  <si>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</si>
  <si>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</si>
  <si>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</si>
  <si>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</si>
  <si>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</si>
  <si>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</si>
  <si>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</si>
  <si>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</si>
  <si>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</si>
  <si>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</si>
  <si>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</si>
  <si>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</si>
  <si>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</si>
  <si>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</si>
  <si>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</si>
  <si>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</si>
  <si>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</si>
  <si>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</si>
  <si>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</si>
  <si>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</si>
  <si>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</si>
  <si>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</si>
  <si>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</si>
  <si>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</si>
  <si>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</si>
  <si>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</si>
  <si>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</si>
  <si>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</si>
  <si>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</si>
  <si>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</si>
  <si>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</si>
  <si>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</si>
  <si>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</si>
  <si>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</si>
  <si>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</si>
  <si>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</si>
  <si>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</si>
  <si>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</si>
  <si>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</si>
  <si>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</si>
  <si>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</si>
  <si>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</si>
  <si>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</si>
  <si>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</si>
  <si>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</si>
  <si>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</si>
  <si>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</si>
  <si>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</si>
  <si>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</si>
  <si>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</si>
  <si>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</si>
  <si>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</si>
  <si>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</si>
  <si>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</si>
  <si>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</si>
  <si>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</si>
  <si>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</si>
  <si>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</si>
  <si>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</si>
  <si>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</si>
  <si>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</si>
  <si>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</si>
  <si>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</si>
  <si>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</si>
  <si>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</si>
  <si>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</si>
  <si>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</si>
  <si>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</si>
  <si>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</si>
  <si>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</si>
  <si>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</si>
  <si>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</si>
  <si>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</si>
  <si>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</si>
  <si>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</si>
  <si>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</si>
  <si>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</si>
  <si>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</si>
  <si>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</si>
  <si>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</si>
  <si>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</si>
  <si>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</si>
  <si>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</si>
  <si>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</si>
  <si>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</si>
  <si>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</si>
  <si>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</si>
  <si>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</si>
  <si>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</si>
  <si>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</si>
  <si>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</si>
  <si>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</si>
  <si>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</si>
  <si>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</si>
  <si>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</si>
  <si>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</si>
  <si>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</si>
  <si>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</si>
  <si>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</si>
  <si>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</si>
  <si>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</si>
  <si>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</si>
  <si>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</si>
  <si>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</si>
  <si>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</si>
  <si>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</si>
  <si>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</si>
  <si>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</si>
  <si>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</si>
  <si>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</si>
  <si>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</si>
  <si>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</si>
  <si>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</si>
  <si>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</si>
  <si>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</si>
  <si>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</si>
  <si>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</si>
  <si>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</si>
  <si>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</si>
  <si>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</si>
  <si>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</si>
  <si>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</si>
  <si>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</si>
  <si>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</si>
  <si>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</si>
  <si>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</si>
  <si>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</si>
  <si>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</si>
  <si>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</si>
  <si>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</si>
  <si>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</si>
  <si>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</si>
  <si>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</si>
  <si>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</si>
  <si>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</si>
  <si>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</si>
  <si>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</si>
  <si>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</si>
  <si>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</si>
  <si>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</si>
  <si>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</si>
  <si>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</si>
  <si>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</si>
  <si>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</si>
  <si>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</si>
  <si>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</si>
  <si>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</si>
  <si>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</si>
  <si>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</si>
  <si>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</si>
  <si>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</si>
  <si>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</si>
  <si>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</si>
  <si>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</si>
  <si>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</si>
  <si>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</si>
  <si>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</si>
  <si>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</si>
  <si>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</si>
  <si>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</si>
  <si>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</si>
  <si>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</si>
  <si>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</si>
  <si>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</si>
  <si>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</si>
  <si>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</si>
  <si>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</si>
  <si>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</si>
  <si>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</si>
  <si>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</si>
  <si>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</si>
  <si>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</si>
  <si>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</si>
  <si>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</si>
  <si>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</si>
  <si>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</si>
  <si>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</si>
  <si>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</si>
  <si>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</si>
  <si>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</si>
  <si>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</si>
  <si>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</si>
  <si>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</si>
  <si>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</si>
  <si>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</si>
  <si>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</si>
  <si>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</si>
  <si>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</si>
  <si>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</si>
  <si>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</si>
  <si>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</si>
  <si>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</si>
  <si>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</si>
  <si>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</si>
  <si>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</si>
  <si>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</si>
  <si>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</si>
  <si>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</si>
  <si>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</si>
  <si>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</si>
  <si>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</si>
  <si>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</si>
  <si>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</si>
  <si>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</si>
  <si>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</si>
  <si>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</si>
  <si>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</si>
  <si>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</si>
  <si>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</si>
  <si>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</si>
  <si>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</si>
  <si>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</si>
  <si>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</si>
  <si>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</si>
  <si>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</si>
  <si>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</si>
  <si>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</si>
  <si>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</si>
  <si>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</si>
  <si>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</si>
  <si>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</si>
  <si>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</si>
  <si>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</si>
  <si>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</si>
  <si>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</si>
  <si>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</si>
  <si>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</si>
  <si>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</si>
  <si>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</si>
  <si>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</si>
  <si>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</si>
  <si>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</si>
  <si>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</si>
  <si>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</si>
  <si>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</si>
  <si>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</si>
  <si>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</si>
  <si>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</si>
  <si>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</si>
  <si>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</si>
  <si>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</si>
  <si>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</si>
  <si>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</si>
  <si>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</si>
  <si>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</si>
  <si>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</si>
  <si>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</si>
  <si>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</si>
  <si>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</si>
  <si>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</si>
  <si>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</si>
  <si>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</si>
  <si>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</si>
  <si>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</si>
  <si>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</si>
  <si>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</si>
  <si>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</si>
  <si>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</si>
  <si>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</si>
  <si>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</si>
  <si>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</si>
  <si>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</si>
  <si>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</si>
  <si>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</si>
  <si>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</si>
  <si>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</si>
  <si>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</si>
  <si>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</si>
  <si>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</si>
  <si>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</si>
  <si>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</si>
  <si>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</si>
  <si>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</si>
  <si>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</si>
  <si>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</si>
  <si>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</si>
  <si>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</si>
  <si>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</si>
  <si>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</si>
  <si>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</si>
  <si>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</si>
  <si>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</si>
  <si>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</si>
  <si>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</si>
  <si>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</si>
  <si>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</si>
  <si>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</si>
  <si>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</si>
  <si>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</si>
  <si>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</si>
  <si>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</si>
  <si>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</si>
  <si>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</si>
  <si>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</si>
  <si>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</si>
  <si>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</si>
  <si>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</si>
  <si>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</si>
  <si>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</si>
  <si>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</si>
  <si>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</si>
  <si>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</si>
  <si>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</si>
  <si>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</si>
  <si>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</si>
  <si>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</si>
  <si>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</si>
  <si>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</si>
  <si>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</si>
  <si>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</si>
  <si>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</si>
  <si>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</si>
  <si>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</si>
  <si>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</si>
  <si>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</si>
  <si>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</si>
  <si>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</si>
  <si>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</si>
  <si>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</si>
  <si>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</si>
  <si>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</si>
  <si>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</si>
  <si>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</si>
  <si>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</si>
  <si>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</si>
  <si>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</si>
  <si>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</si>
  <si>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</si>
  <si>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</si>
  <si>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</si>
  <si>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</si>
  <si>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</si>
  <si>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</si>
  <si>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</si>
  <si>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</si>
  <si>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</si>
  <si>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</si>
  <si>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</si>
  <si>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</si>
  <si>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</si>
  <si>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</si>
  <si>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</si>
  <si>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</si>
  <si>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</si>
  <si>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</si>
  <si>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</si>
  <si>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</si>
  <si>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</si>
  <si>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</si>
  <si>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</si>
  <si>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</si>
  <si>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</si>
  <si>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</si>
  <si>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</si>
  <si>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</si>
  <si>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</si>
  <si>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</si>
  <si>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</si>
  <si>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</si>
  <si>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</si>
  <si>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</si>
  <si>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</si>
  <si>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</si>
  <si>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</si>
  <si>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</si>
  <si>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</si>
  <si>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</si>
  <si>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</si>
  <si>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</si>
  <si>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</si>
  <si>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</si>
  <si>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</si>
  <si>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</si>
  <si>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</si>
  <si>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</si>
  <si>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</si>
  <si>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</si>
  <si>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</si>
  <si>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</si>
  <si>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</si>
  <si>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</si>
  <si>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</si>
  <si>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</si>
  <si>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</si>
  <si>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</si>
  <si>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</si>
  <si>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</si>
  <si>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</si>
  <si>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</si>
  <si>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</si>
  <si>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</si>
  <si>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</si>
  <si>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</si>
  <si>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</si>
  <si>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</si>
  <si>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</si>
  <si>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</si>
  <si>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</si>
  <si>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</si>
  <si>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</si>
  <si>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</si>
  <si>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</si>
  <si>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</si>
  <si>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</si>
  <si>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</si>
  <si>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</si>
  <si>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</si>
  <si>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</si>
  <si>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</si>
  <si>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</si>
  <si>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</si>
  <si>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</si>
  <si>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</si>
  <si>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</si>
  <si>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</si>
  <si>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</si>
  <si>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</si>
  <si>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</si>
  <si>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</si>
  <si>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</si>
  <si>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</si>
  <si>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</si>
  <si>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</si>
  <si>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</si>
  <si>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</si>
  <si>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</si>
  <si>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</si>
  <si>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</si>
  <si>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</si>
  <si>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</si>
  <si>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</si>
  <si>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</si>
  <si>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</si>
  <si>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</si>
  <si>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</si>
  <si>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</si>
  <si>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</si>
  <si>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</si>
  <si>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</si>
  <si>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</si>
  <si>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</si>
  <si>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</si>
  <si>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</si>
  <si>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</si>
  <si>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</si>
  <si>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</si>
  <si>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</si>
  <si>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</si>
  <si>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</si>
  <si>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</si>
  <si>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</si>
  <si>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</si>
  <si>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</si>
  <si>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</si>
  <si>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</si>
  <si>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</si>
  <si>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</si>
  <si>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</si>
  <si>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</si>
  <si>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</si>
  <si>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</si>
  <si>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</si>
  <si>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</si>
  <si>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</si>
  <si>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</si>
  <si>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</si>
  <si>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</si>
  <si>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</si>
  <si>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</si>
  <si>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</si>
  <si>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</si>
  <si>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</si>
  <si>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</si>
  <si>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</si>
  <si>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</si>
  <si>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</si>
  <si>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</si>
  <si>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</si>
  <si>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</si>
  <si>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</si>
  <si>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</si>
  <si>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</si>
  <si>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</si>
  <si>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</si>
  <si>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</si>
  <si>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</si>
  <si>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</si>
  <si>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</si>
  <si>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</si>
  <si>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</si>
  <si>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</si>
  <si>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</si>
  <si>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</si>
  <si>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</si>
  <si>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</si>
  <si>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</si>
  <si>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</si>
  <si>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</si>
  <si>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</si>
  <si>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</si>
  <si>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</si>
  <si>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</si>
  <si>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</si>
  <si>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</si>
  <si>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</si>
  <si>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</si>
  <si>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</si>
  <si>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</si>
  <si>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</si>
  <si>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</si>
  <si>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</si>
  <si>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</si>
  <si>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</si>
  <si>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</si>
  <si>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</si>
  <si>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</si>
  <si>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</si>
  <si>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</si>
  <si>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</si>
  <si>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</si>
  <si>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</si>
  <si>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</si>
  <si>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</si>
  <si>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</si>
  <si>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</si>
  <si>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</si>
  <si>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</si>
  <si>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</si>
  <si>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</si>
  <si>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</si>
  <si>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</si>
  <si>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</si>
  <si>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</si>
  <si>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</si>
  <si>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</si>
  <si>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</si>
  <si>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</si>
  <si>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</si>
  <si>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</si>
  <si>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</si>
  <si>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</si>
  <si>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</si>
  <si>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</si>
  <si>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</si>
  <si>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</si>
  <si>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</si>
  <si>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</si>
  <si>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</si>
  <si>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</si>
  <si>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</si>
  <si>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</si>
  <si>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</si>
  <si>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</si>
  <si>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</si>
  <si>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</si>
  <si>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</si>
  <si>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</si>
  <si>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</si>
  <si>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</si>
  <si>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</si>
  <si>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</si>
  <si>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</si>
  <si>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</si>
  <si>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</si>
  <si>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</si>
  <si>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</si>
  <si>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</si>
  <si>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</si>
  <si>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</si>
  <si>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</si>
  <si>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</si>
  <si>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</si>
  <si>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</si>
  <si>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</si>
  <si>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</si>
  <si>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</si>
  <si>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</si>
  <si>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</si>
  <si>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</si>
  <si>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</si>
  <si>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</si>
  <si>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</si>
  <si>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</si>
  <si>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</si>
  <si>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</si>
  <si>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</si>
  <si>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</si>
  <si>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</si>
  <si>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</si>
  <si>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</si>
  <si>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</si>
  <si>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</si>
  <si>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</si>
  <si>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</si>
  <si>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</si>
  <si>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</si>
  <si>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</si>
  <si>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</si>
  <si>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</si>
  <si>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</si>
  <si>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</si>
  <si>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</si>
  <si>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</si>
  <si>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</si>
  <si>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</si>
  <si>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</si>
  <si>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</si>
  <si>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</si>
  <si>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</si>
  <si>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</si>
  <si>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</si>
  <si>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</si>
  <si>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</si>
  <si>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</si>
  <si>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</si>
  <si>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</si>
  <si>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</si>
  <si>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</si>
  <si>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</si>
  <si>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</si>
  <si>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</si>
  <si>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</si>
  <si>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</si>
  <si>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</si>
  <si>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</si>
  <si>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</si>
  <si>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</si>
  <si>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</si>
  <si>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</si>
  <si>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</si>
  <si>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</si>
  <si>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</si>
  <si>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</si>
  <si>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</si>
  <si>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</si>
  <si>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</si>
  <si>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</si>
  <si>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</si>
  <si>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</si>
  <si>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</si>
  <si>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</si>
  <si>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</si>
  <si>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</si>
  <si>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</si>
  <si>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</si>
  <si>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</si>
  <si>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</si>
  <si>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</si>
  <si>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</si>
  <si>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</si>
  <si>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</si>
  <si>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</si>
  <si>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</si>
  <si>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</si>
  <si>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</si>
  <si>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</si>
  <si>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</si>
  <si>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</si>
  <si>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</si>
  <si>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</si>
  <si>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</si>
  <si>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</si>
  <si>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</si>
  <si>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</si>
  <si>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</si>
  <si>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</si>
  <si>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</si>
  <si>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</si>
  <si>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</si>
  <si>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</si>
  <si>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</si>
  <si>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</si>
  <si>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</si>
  <si>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</si>
  <si>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</si>
  <si>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</si>
  <si>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</si>
  <si>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</si>
  <si>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</si>
  <si>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</si>
  <si>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</si>
  <si>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</si>
  <si>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</si>
  <si>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</si>
  <si>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</si>
  <si>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</si>
  <si>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</si>
  <si>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</si>
  <si>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</si>
  <si>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</si>
  <si>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</si>
  <si>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</si>
  <si>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</si>
  <si>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</si>
  <si>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</si>
  <si>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</si>
  <si>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</si>
  <si>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</si>
  <si>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</si>
  <si>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</si>
  <si>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</si>
  <si>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</si>
  <si>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</si>
  <si>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</si>
  <si>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</si>
  <si>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</si>
  <si>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</si>
  <si>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</si>
  <si>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</si>
  <si>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</si>
  <si>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</si>
  <si>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</si>
  <si>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</si>
  <si>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</si>
  <si>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</si>
  <si>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</si>
  <si>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</si>
  <si>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</si>
  <si>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</si>
  <si>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</si>
  <si>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</si>
  <si>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</si>
  <si>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</si>
  <si>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</si>
  <si>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</si>
  <si>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</si>
  <si>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</si>
  <si>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</si>
  <si>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</si>
  <si>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</si>
  <si>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</si>
  <si>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</si>
  <si>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</si>
  <si>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</si>
  <si>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</si>
  <si>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</si>
  <si>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</si>
  <si>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</si>
  <si>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</si>
  <si>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</si>
  <si>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</si>
  <si>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</si>
  <si>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</si>
  <si>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</si>
  <si>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</si>
  <si>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</si>
  <si>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</si>
  <si>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</si>
  <si>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</si>
  <si>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</si>
  <si>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</si>
  <si>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</si>
  <si>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</si>
  <si>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</si>
  <si>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</si>
  <si>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</si>
  <si>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</si>
  <si>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</si>
  <si>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</si>
  <si>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</si>
  <si>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</si>
  <si>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</si>
  <si>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</si>
  <si>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</si>
  <si>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</si>
  <si>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</si>
  <si>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</si>
  <si>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</si>
  <si>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</si>
  <si>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</si>
  <si>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</si>
  <si>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</si>
  <si>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</si>
  <si>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</si>
  <si>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</si>
  <si>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</si>
  <si>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</si>
  <si>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</si>
  <si>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</si>
  <si>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</si>
  <si>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</si>
  <si>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</si>
  <si>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</si>
  <si>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</si>
  <si>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</si>
  <si>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</si>
  <si>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</si>
  <si>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</si>
  <si>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</si>
  <si>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</si>
  <si>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</si>
  <si>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</si>
  <si>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</si>
  <si>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</si>
  <si>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</si>
  <si>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</si>
  <si>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</si>
  <si>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</si>
  <si>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</si>
  <si>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</si>
  <si>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</si>
  <si>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</si>
  <si>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</si>
  <si>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</si>
  <si>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</si>
  <si>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</si>
  <si>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</si>
  <si>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</si>
  <si>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</si>
  <si>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</si>
  <si>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</si>
  <si>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</si>
  <si>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</si>
  <si>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</si>
  <si>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</si>
  <si>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</si>
  <si>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</si>
  <si>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</si>
  <si>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</si>
  <si>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</si>
  <si>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</si>
  <si>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</si>
  <si>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</si>
  <si>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</si>
  <si>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</si>
  <si>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</si>
  <si>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</si>
  <si>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</si>
  <si>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</si>
  <si>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</si>
  <si>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</si>
  <si>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</si>
  <si>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</si>
  <si>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</si>
  <si>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</si>
  <si>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</si>
  <si>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</si>
  <si>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</si>
  <si>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</si>
  <si>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</si>
  <si>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</si>
  <si>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</si>
  <si>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</si>
  <si>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</si>
  <si>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</si>
  <si>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</si>
  <si>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</si>
  <si>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</si>
  <si>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</si>
  <si>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</si>
  <si>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</si>
  <si>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</si>
  <si>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</si>
  <si>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</si>
  <si>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</si>
  <si>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</si>
  <si>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</si>
  <si>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</si>
  <si>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</si>
  <si>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</si>
  <si>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</si>
  <si>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</si>
  <si>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</si>
  <si>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</si>
  <si>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</si>
  <si>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</si>
  <si>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</si>
  <si>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</si>
  <si>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</si>
  <si>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</si>
  <si>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</si>
  <si>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</si>
  <si>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</si>
  <si>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</si>
  <si>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</si>
  <si>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</si>
  <si>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</si>
  <si>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</si>
  <si>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</si>
  <si>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</si>
  <si>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</si>
  <si>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</si>
  <si>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</si>
  <si>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</si>
  <si>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</si>
  <si>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</si>
  <si>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</si>
  <si>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</si>
  <si>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</si>
  <si>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</si>
  <si>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</si>
  <si>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</si>
  <si>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</si>
  <si>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</si>
  <si>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</si>
  <si>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</si>
  <si>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</si>
  <si>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</si>
  <si>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</si>
  <si>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</si>
  <si>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</si>
  <si>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</si>
  <si>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</si>
  <si>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</si>
  <si>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</si>
  <si>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</si>
  <si>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</si>
  <si>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</si>
  <si>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</si>
  <si>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</si>
  <si>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</si>
  <si>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</si>
  <si>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</si>
  <si>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</si>
  <si>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</si>
  <si>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</si>
  <si>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</si>
  <si>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</si>
  <si>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</si>
  <si>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</si>
  <si>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</si>
  <si>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</si>
  <si>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</si>
  <si>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</si>
  <si>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</si>
  <si>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</si>
  <si>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</si>
  <si>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</si>
  <si>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</si>
  <si>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</si>
  <si>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</si>
  <si>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</si>
  <si>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</si>
  <si>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</si>
  <si>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</si>
  <si>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</si>
  <si>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</si>
  <si>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</si>
  <si>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</si>
  <si>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</si>
  <si>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</si>
  <si>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</si>
  <si>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</si>
  <si>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</si>
  <si>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</si>
  <si>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</si>
  <si>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</si>
  <si>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</si>
  <si>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</si>
  <si>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</si>
  <si>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</si>
  <si>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</si>
  <si>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</si>
  <si>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</si>
  <si>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</si>
  <si>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</si>
  <si>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</si>
  <si>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</si>
  <si>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</si>
  <si>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</si>
  <si>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</si>
  <si>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</si>
  <si>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</si>
  <si>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</si>
  <si>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</si>
  <si>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</si>
  <si>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</si>
  <si>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</si>
  <si>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</si>
  <si>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</si>
  <si>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</si>
  <si>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</si>
  <si>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</si>
  <si>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</si>
  <si>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</si>
  <si>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</si>
  <si>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</si>
  <si>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</si>
  <si>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</si>
  <si>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</si>
  <si>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</si>
  <si>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</si>
  <si>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</si>
  <si>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</si>
  <si>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</si>
  <si>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</si>
  <si>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</si>
  <si>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</si>
  <si>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</si>
  <si>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</si>
  <si>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</si>
  <si>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</si>
  <si>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</si>
  <si>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</si>
  <si>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</si>
  <si>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</si>
  <si>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</si>
  <si>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</si>
  <si>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</si>
  <si>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</si>
  <si>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</si>
  <si>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</si>
  <si>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</si>
  <si>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</si>
  <si>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</si>
  <si>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</si>
  <si>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</si>
  <si>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</si>
  <si>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</si>
  <si>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</si>
  <si>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</si>
  <si>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</si>
  <si>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</si>
  <si>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</si>
  <si>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</si>
  <si>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</si>
  <si>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</si>
  <si>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</si>
  <si>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</si>
  <si>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</si>
  <si>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</si>
  <si>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</si>
  <si>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</si>
  <si>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</si>
  <si>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</si>
  <si>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</si>
  <si>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</si>
  <si>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</si>
  <si>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</si>
  <si>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</si>
  <si>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</si>
  <si>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</si>
  <si>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</si>
  <si>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</si>
  <si>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</si>
  <si>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</si>
  <si>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</si>
  <si>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</si>
  <si>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</si>
  <si>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</si>
  <si>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</si>
  <si>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</si>
  <si>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</si>
  <si>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</si>
  <si>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</si>
  <si>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</si>
  <si>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</si>
  <si>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</si>
  <si>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</si>
  <si>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</si>
  <si>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</si>
  <si>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</si>
  <si>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</si>
  <si>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</si>
  <si>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</si>
  <si>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</si>
  <si>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</si>
  <si>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</si>
  <si>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</si>
  <si>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</si>
  <si>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</si>
  <si>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</si>
  <si>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</si>
  <si>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</si>
  <si>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</si>
  <si>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</si>
  <si>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</si>
  <si>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</si>
  <si>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</si>
  <si>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</si>
  <si>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</si>
  <si>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</si>
  <si>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</si>
  <si>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</si>
  <si>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</si>
  <si>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</si>
  <si>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</si>
  <si>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</si>
  <si>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</si>
  <si>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</si>
  <si>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</si>
  <si>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</si>
  <si>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</si>
  <si>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</si>
  <si>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</si>
  <si>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</si>
  <si>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</si>
  <si>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</si>
  <si>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</si>
  <si>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</si>
  <si>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</si>
  <si>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</si>
  <si>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</si>
  <si>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</si>
  <si>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</si>
  <si>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</si>
  <si>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</si>
  <si>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</si>
  <si>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</si>
  <si>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</si>
  <si>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</si>
  <si>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</si>
  <si>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</si>
  <si>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</si>
  <si>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</si>
  <si>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</si>
  <si>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</si>
  <si>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</si>
  <si>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</si>
  <si>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</si>
  <si>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</si>
  <si>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</si>
  <si>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</si>
  <si>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</si>
  <si>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</si>
  <si>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</si>
  <si>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</si>
  <si>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</si>
  <si>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</si>
  <si>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</si>
  <si>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</si>
  <si>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</si>
  <si>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</si>
  <si>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</si>
  <si>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</si>
  <si>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</si>
  <si>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</si>
  <si>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</si>
  <si>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</si>
  <si>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</si>
  <si>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</si>
  <si>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</si>
  <si>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</si>
  <si>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</si>
  <si>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</si>
  <si>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</si>
  <si>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</si>
  <si>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</si>
  <si>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</si>
  <si>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</si>
  <si>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</si>
  <si>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</si>
  <si>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</si>
  <si>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</si>
  <si>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</si>
  <si>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</si>
  <si>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</si>
  <si>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</si>
  <si>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</si>
  <si>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</si>
  <si>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</si>
  <si>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</si>
  <si>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</si>
  <si>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</si>
  <si>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</si>
  <si>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</si>
  <si>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</si>
  <si>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</si>
  <si>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</si>
  <si>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</si>
  <si>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</si>
  <si>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</si>
  <si>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</si>
  <si>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</si>
  <si>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</si>
  <si>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</si>
  <si>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</si>
  <si>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</si>
  <si>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</si>
  <si>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</si>
  <si>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</si>
  <si>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</si>
  <si>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</si>
  <si>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</si>
  <si>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</si>
  <si>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</si>
  <si>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</si>
  <si>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</si>
  <si>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</si>
  <si>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</si>
  <si>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</si>
  <si>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</si>
  <si>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</si>
  <si>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</si>
  <si>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</si>
  <si>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</si>
  <si>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</si>
  <si>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</si>
  <si>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</si>
  <si>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</si>
  <si>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</si>
  <si>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</si>
  <si>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</si>
  <si>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</si>
  <si>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</si>
  <si>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</si>
  <si>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</si>
  <si>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</si>
  <si>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</si>
  <si>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</si>
  <si>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</si>
  <si>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</si>
  <si>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</si>
  <si>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</si>
  <si>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</si>
  <si>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</si>
  <si>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</si>
  <si>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</si>
  <si>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</si>
  <si>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</si>
  <si>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</si>
  <si>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</si>
  <si>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</si>
  <si>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</si>
  <si>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</si>
  <si>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</si>
  <si>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</si>
  <si>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</si>
  <si>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</si>
  <si>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</si>
  <si>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</si>
  <si>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</si>
  <si>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</si>
  <si>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</si>
  <si>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</si>
  <si>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</si>
  <si>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</si>
  <si>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</si>
  <si>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</si>
  <si>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</si>
  <si>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</si>
  <si>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</si>
  <si>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</si>
  <si>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</si>
  <si>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</si>
  <si>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</si>
  <si>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</si>
  <si>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</si>
  <si>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</si>
  <si>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</si>
  <si>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</si>
  <si>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</si>
  <si>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</si>
  <si>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</si>
  <si>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</si>
  <si>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</si>
  <si>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</si>
  <si>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</si>
  <si>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</si>
  <si>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</si>
  <si>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</si>
  <si>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</si>
  <si>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</si>
  <si>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</si>
  <si>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</si>
  <si>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</si>
  <si>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</si>
  <si>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</si>
  <si>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</si>
  <si>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</si>
  <si>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</si>
  <si>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</si>
  <si>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</si>
  <si>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</si>
  <si>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</si>
  <si>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</si>
  <si>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</si>
  <si>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</si>
  <si>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</si>
  <si>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</si>
  <si>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</si>
  <si>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</si>
  <si>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</si>
  <si>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</si>
  <si>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</si>
  <si>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</si>
  <si>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</si>
  <si>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</si>
  <si>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</si>
  <si>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</si>
  <si>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</si>
  <si>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</si>
  <si>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</si>
  <si>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</si>
  <si>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</si>
  <si>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</si>
  <si>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</si>
  <si>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</si>
  <si>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</si>
  <si>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</si>
  <si>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</si>
  <si>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</si>
  <si>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</si>
  <si>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</si>
  <si>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</si>
  <si>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</si>
  <si>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</si>
  <si>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</si>
  <si>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</si>
  <si>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</si>
  <si>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</si>
  <si>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</si>
  <si>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</si>
  <si>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</si>
  <si>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</si>
  <si>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</si>
  <si>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</si>
  <si>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</si>
  <si>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</si>
  <si>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</si>
  <si>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</si>
  <si>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</si>
  <si>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</si>
  <si>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</si>
  <si>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</si>
  <si>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</si>
  <si>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</si>
  <si>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</si>
  <si>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</si>
  <si>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</si>
  <si>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</si>
  <si>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</si>
  <si>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</si>
  <si>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</si>
  <si>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</si>
  <si>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</si>
  <si>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</si>
  <si>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</si>
  <si>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</si>
  <si>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</si>
  <si>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</si>
  <si>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</si>
  <si>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</si>
  <si>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</si>
  <si>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</si>
  <si>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</si>
  <si>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</si>
  <si>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</si>
  <si>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</si>
  <si>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</si>
  <si>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</si>
  <si>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</si>
  <si>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</si>
  <si>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</si>
  <si>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</si>
  <si>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</si>
  <si>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</si>
  <si>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</si>
  <si>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</si>
  <si>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</si>
  <si>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</si>
  <si>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</si>
  <si>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</si>
  <si>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</si>
  <si>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</si>
  <si>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</si>
  <si>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</si>
  <si>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</si>
  <si>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</si>
  <si>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</si>
  <si>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</si>
  <si>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</si>
  <si>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</si>
  <si>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</si>
  <si>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</si>
  <si>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</si>
  <si>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</si>
  <si>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</si>
  <si>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</si>
  <si>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</si>
  <si>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</si>
  <si>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</si>
  <si>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</si>
  <si>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</si>
  <si>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</si>
  <si>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</si>
  <si>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</si>
  <si>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</si>
  <si>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</si>
  <si>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</si>
  <si>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</si>
  <si>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</si>
  <si>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</si>
  <si>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</si>
  <si>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</si>
  <si>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</si>
  <si>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</si>
  <si>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</si>
  <si>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</si>
  <si>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</si>
  <si>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</si>
  <si>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</si>
  <si>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</si>
  <si>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</si>
  <si>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</si>
  <si>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</si>
  <si>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</si>
  <si>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</si>
  <si>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</si>
  <si>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</si>
  <si>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</si>
  <si>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</si>
  <si>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</si>
  <si>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</si>
  <si>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</si>
  <si>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</si>
  <si>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</si>
  <si>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</si>
  <si>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</si>
  <si>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</si>
  <si>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</si>
  <si>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</si>
  <si>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</si>
  <si>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</si>
  <si>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</si>
  <si>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</si>
  <si>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</si>
  <si>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</si>
  <si>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</si>
  <si>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</si>
  <si>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</si>
  <si>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</si>
  <si>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</si>
  <si>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</si>
  <si>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</si>
  <si>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</si>
  <si>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</si>
  <si>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</si>
  <si>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</si>
  <si>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</si>
  <si>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</si>
  <si>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</si>
  <si>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</si>
  <si>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</si>
  <si>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</si>
  <si>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</si>
  <si>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</si>
  <si>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</si>
  <si>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</si>
  <si>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</si>
  <si>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</si>
  <si>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</si>
  <si>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</si>
  <si>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</si>
  <si>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</si>
  <si>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</si>
  <si>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</si>
  <si>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</si>
  <si>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</si>
  <si>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</si>
  <si>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</si>
  <si>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</si>
  <si>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</si>
  <si>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</si>
  <si>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</si>
  <si>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</si>
  <si>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</si>
  <si>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</si>
  <si>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</si>
  <si>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</si>
  <si>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</si>
  <si>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</si>
  <si>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</si>
  <si>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</si>
  <si>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</si>
  <si>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</si>
  <si>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</si>
  <si>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</si>
  <si>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</si>
  <si>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</si>
  <si>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</si>
  <si>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</si>
  <si>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</si>
  <si>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</si>
  <si>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</si>
  <si>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</si>
  <si>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</si>
  <si>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</si>
  <si>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</si>
  <si>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</si>
  <si>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</si>
  <si>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</si>
  <si>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</si>
  <si>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</si>
  <si>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Square feet of nonresidential construction reported on certificates of occupancy, December 2009</t>
  </si>
  <si>
    <t>Source: New Jersey Department of Community Affairs, 2/8/10</t>
  </si>
  <si>
    <t>Office square feet certified, December 2009</t>
  </si>
  <si>
    <t>December</t>
  </si>
  <si>
    <t>January through December</t>
  </si>
  <si>
    <t>Retail square feet certified, December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</si>
</sst>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2/8/10</v>
      </c>
    </row>
    <row r="4" spans="2:7" ht="15">
      <c r="B4" s="45" t="str">
        <f>certoff!B4</f>
        <v>December</v>
      </c>
      <c r="C4" s="45"/>
      <c r="D4" s="45"/>
      <c r="E4" s="45" t="str">
        <f>certoff!E4</f>
        <v>January through December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35">
        <v>0</v>
      </c>
      <c r="C7" s="35">
        <v>0</v>
      </c>
      <c r="D7" s="35">
        <v>0</v>
      </c>
      <c r="E7" s="35">
        <v>8726</v>
      </c>
      <c r="F7" s="35">
        <v>7376</v>
      </c>
      <c r="G7" s="35">
        <v>1350</v>
      </c>
    </row>
    <row r="8" spans="1:7" ht="15">
      <c r="A8" s="27" t="s">
        <v>1193</v>
      </c>
      <c r="B8" s="35">
        <v>2700</v>
      </c>
      <c r="C8" s="35">
        <v>2700</v>
      </c>
      <c r="D8" s="35">
        <v>0</v>
      </c>
      <c r="E8" s="35">
        <v>121951</v>
      </c>
      <c r="F8" s="35">
        <v>118821</v>
      </c>
      <c r="G8" s="35">
        <v>3130</v>
      </c>
    </row>
    <row r="9" spans="1:7" ht="15">
      <c r="A9" s="27" t="s">
        <v>1404</v>
      </c>
      <c r="B9" s="35">
        <v>0</v>
      </c>
      <c r="C9" s="35">
        <v>0</v>
      </c>
      <c r="D9" s="35">
        <v>0</v>
      </c>
      <c r="E9" s="35">
        <v>257549</v>
      </c>
      <c r="F9" s="35">
        <v>257548</v>
      </c>
      <c r="G9" s="35">
        <v>1</v>
      </c>
    </row>
    <row r="10" spans="1:7" ht="15">
      <c r="A10" s="27" t="s">
        <v>1524</v>
      </c>
      <c r="B10" s="35">
        <v>12151</v>
      </c>
      <c r="C10" s="35">
        <v>12151</v>
      </c>
      <c r="D10" s="35">
        <v>0</v>
      </c>
      <c r="E10" s="35">
        <v>462547</v>
      </c>
      <c r="F10" s="35">
        <v>358621</v>
      </c>
      <c r="G10" s="35">
        <v>103926</v>
      </c>
    </row>
    <row r="11" spans="1:7" ht="15">
      <c r="A11" s="27" t="s">
        <v>1636</v>
      </c>
      <c r="B11" s="35">
        <v>0</v>
      </c>
      <c r="C11" s="35">
        <v>0</v>
      </c>
      <c r="D11" s="35">
        <v>0</v>
      </c>
      <c r="E11" s="35">
        <v>136739</v>
      </c>
      <c r="F11" s="35">
        <v>136739</v>
      </c>
      <c r="G11" s="35">
        <v>0</v>
      </c>
    </row>
    <row r="12" spans="1:7" ht="15">
      <c r="A12" s="27" t="s">
        <v>1685</v>
      </c>
      <c r="B12" s="35">
        <v>0</v>
      </c>
      <c r="C12" s="35">
        <v>0</v>
      </c>
      <c r="D12" s="35">
        <v>0</v>
      </c>
      <c r="E12" s="35">
        <v>244968</v>
      </c>
      <c r="F12" s="35">
        <v>239207</v>
      </c>
      <c r="G12" s="35">
        <v>5761</v>
      </c>
    </row>
    <row r="13" spans="1:7" ht="15">
      <c r="A13" s="27" t="s">
        <v>3</v>
      </c>
      <c r="B13" s="35">
        <v>0</v>
      </c>
      <c r="C13" s="35">
        <v>0</v>
      </c>
      <c r="D13" s="35">
        <v>0</v>
      </c>
      <c r="E13" s="35">
        <v>25557</v>
      </c>
      <c r="F13" s="35">
        <v>25557</v>
      </c>
      <c r="G13" s="35">
        <v>0</v>
      </c>
    </row>
    <row r="14" spans="1:7" ht="15">
      <c r="A14" s="27" t="s">
        <v>68</v>
      </c>
      <c r="B14" s="35">
        <v>18220</v>
      </c>
      <c r="C14" s="35">
        <v>18220</v>
      </c>
      <c r="D14" s="35">
        <v>0</v>
      </c>
      <c r="E14" s="35">
        <v>142666</v>
      </c>
      <c r="F14" s="35">
        <v>141799</v>
      </c>
      <c r="G14" s="35">
        <v>867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15">
      <c r="A16" s="27" t="s">
        <v>176</v>
      </c>
      <c r="B16" s="35">
        <v>0</v>
      </c>
      <c r="C16" s="35">
        <v>0</v>
      </c>
      <c r="D16" s="35">
        <v>0</v>
      </c>
      <c r="E16" s="35">
        <v>157705</v>
      </c>
      <c r="F16" s="35">
        <v>152256</v>
      </c>
      <c r="G16" s="35">
        <v>5449</v>
      </c>
    </row>
    <row r="17" spans="1:7" ht="15">
      <c r="A17" s="27" t="s">
        <v>254</v>
      </c>
      <c r="B17" s="35">
        <v>0</v>
      </c>
      <c r="C17" s="35">
        <v>0</v>
      </c>
      <c r="D17" s="35">
        <v>0</v>
      </c>
      <c r="E17" s="35">
        <v>118706</v>
      </c>
      <c r="F17" s="35">
        <v>118706</v>
      </c>
      <c r="G17" s="35">
        <v>0</v>
      </c>
    </row>
    <row r="18" spans="1:7" ht="15">
      <c r="A18" s="27" t="s">
        <v>290</v>
      </c>
      <c r="B18" s="35">
        <v>20000</v>
      </c>
      <c r="C18" s="35">
        <v>20000</v>
      </c>
      <c r="D18" s="35">
        <v>0</v>
      </c>
      <c r="E18" s="35">
        <v>286413</v>
      </c>
      <c r="F18" s="35">
        <v>286413</v>
      </c>
      <c r="G18" s="35">
        <v>0</v>
      </c>
    </row>
    <row r="19" spans="1:7" ht="15">
      <c r="A19" s="27" t="s">
        <v>364</v>
      </c>
      <c r="B19" s="35">
        <v>4832</v>
      </c>
      <c r="C19" s="35">
        <v>4832</v>
      </c>
      <c r="D19" s="35">
        <v>0</v>
      </c>
      <c r="E19" s="35">
        <v>69112</v>
      </c>
      <c r="F19" s="35">
        <v>52348</v>
      </c>
      <c r="G19" s="35">
        <v>16764</v>
      </c>
    </row>
    <row r="20" spans="1:7" ht="15">
      <c r="A20" s="27" t="s">
        <v>524</v>
      </c>
      <c r="B20" s="35">
        <v>9069</v>
      </c>
      <c r="C20" s="35">
        <v>9069</v>
      </c>
      <c r="D20" s="35">
        <v>0</v>
      </c>
      <c r="E20" s="35">
        <v>27661</v>
      </c>
      <c r="F20" s="35">
        <v>23961</v>
      </c>
      <c r="G20" s="35">
        <v>3700</v>
      </c>
    </row>
    <row r="21" spans="1:7" ht="15">
      <c r="A21" s="27" t="s">
        <v>641</v>
      </c>
      <c r="B21" s="35">
        <v>7961</v>
      </c>
      <c r="C21" s="35">
        <v>7961</v>
      </c>
      <c r="D21" s="35">
        <v>0</v>
      </c>
      <c r="E21" s="35">
        <v>198444</v>
      </c>
      <c r="F21" s="35">
        <v>178904</v>
      </c>
      <c r="G21" s="35">
        <v>19540</v>
      </c>
    </row>
    <row r="22" spans="1:7" ht="15">
      <c r="A22" s="27" t="s">
        <v>739</v>
      </c>
      <c r="B22" s="35">
        <v>0</v>
      </c>
      <c r="C22" s="35">
        <v>0</v>
      </c>
      <c r="D22" s="35">
        <v>0</v>
      </c>
      <c r="E22" s="35">
        <v>162164</v>
      </c>
      <c r="F22" s="35">
        <v>162164</v>
      </c>
      <c r="G22" s="35">
        <v>0</v>
      </c>
    </row>
    <row r="23" spans="1:7" ht="15">
      <c r="A23" s="27" t="s">
        <v>787</v>
      </c>
      <c r="B23" s="35">
        <v>0</v>
      </c>
      <c r="C23" s="35">
        <v>0</v>
      </c>
      <c r="D23" s="35">
        <v>0</v>
      </c>
      <c r="E23" s="35">
        <v>1440</v>
      </c>
      <c r="F23" s="35">
        <v>1440</v>
      </c>
      <c r="G23" s="35">
        <v>0</v>
      </c>
    </row>
    <row r="24" spans="1:7" ht="15">
      <c r="A24" s="27" t="s">
        <v>838</v>
      </c>
      <c r="B24" s="35">
        <v>6000</v>
      </c>
      <c r="C24" s="35">
        <v>6000</v>
      </c>
      <c r="D24" s="35">
        <v>0</v>
      </c>
      <c r="E24" s="35">
        <v>113547</v>
      </c>
      <c r="F24" s="35">
        <v>113547</v>
      </c>
      <c r="G24" s="35">
        <v>0</v>
      </c>
    </row>
    <row r="25" spans="1:7" ht="15">
      <c r="A25" s="27" t="s">
        <v>916</v>
      </c>
      <c r="B25" s="35">
        <v>0</v>
      </c>
      <c r="C25" s="35">
        <v>0</v>
      </c>
      <c r="D25" s="35">
        <v>0</v>
      </c>
      <c r="E25" s="35">
        <v>22404</v>
      </c>
      <c r="F25" s="35">
        <v>22324</v>
      </c>
      <c r="G25" s="35">
        <v>80</v>
      </c>
    </row>
    <row r="26" spans="1:7" ht="15">
      <c r="A26" s="27" t="s">
        <v>998</v>
      </c>
      <c r="B26" s="35">
        <v>0</v>
      </c>
      <c r="C26" s="35">
        <v>0</v>
      </c>
      <c r="D26" s="35">
        <v>0</v>
      </c>
      <c r="E26" s="35">
        <v>30061</v>
      </c>
      <c r="F26" s="35">
        <v>26437</v>
      </c>
      <c r="G26" s="35">
        <v>3624</v>
      </c>
    </row>
    <row r="27" spans="1:7" ht="15">
      <c r="A27" s="27" t="s">
        <v>1063</v>
      </c>
      <c r="B27" s="35">
        <v>0</v>
      </c>
      <c r="C27" s="35">
        <v>0</v>
      </c>
      <c r="D27" s="35">
        <v>0</v>
      </c>
      <c r="E27" s="35">
        <v>2640</v>
      </c>
      <c r="F27" s="35">
        <v>240</v>
      </c>
      <c r="G27" s="35">
        <v>2400</v>
      </c>
    </row>
    <row r="28" spans="1:7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>SUM(B7:B28)</f>
        <v>80933</v>
      </c>
      <c r="C29" s="35">
        <f>SUM(C7:C28)</f>
        <v>80933</v>
      </c>
      <c r="D29" s="35">
        <f>SUM(D7:D28)</f>
        <v>0</v>
      </c>
      <c r="E29" s="35">
        <f>SUM(E7:E28)</f>
        <v>2591000</v>
      </c>
      <c r="F29" s="35">
        <f>SUM(F7:F28)</f>
        <v>2424408</v>
      </c>
      <c r="G29" s="35">
        <f>SUM(G7:G28)</f>
        <v>166592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2/8/10</v>
      </c>
    </row>
    <row r="4" spans="2:7" ht="15">
      <c r="B4" s="45" t="s">
        <v>1740</v>
      </c>
      <c r="C4" s="45"/>
      <c r="D4" s="45"/>
      <c r="E4" s="45" t="s">
        <v>1741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11748</v>
      </c>
      <c r="C7" s="35">
        <v>11748</v>
      </c>
      <c r="D7" s="35">
        <v>0</v>
      </c>
      <c r="E7" s="35">
        <v>152356</v>
      </c>
      <c r="F7" s="35">
        <v>148588</v>
      </c>
      <c r="G7" s="35">
        <v>3768</v>
      </c>
      <c r="J7" s="29"/>
      <c r="K7" s="29"/>
    </row>
    <row r="8" spans="1:11" ht="15">
      <c r="A8" s="27" t="s">
        <v>1193</v>
      </c>
      <c r="B8" s="35">
        <v>39837</v>
      </c>
      <c r="C8" s="35">
        <v>38400</v>
      </c>
      <c r="D8" s="35">
        <v>1437</v>
      </c>
      <c r="E8" s="35">
        <v>597913</v>
      </c>
      <c r="F8" s="35">
        <v>527698</v>
      </c>
      <c r="G8" s="35">
        <v>70215</v>
      </c>
      <c r="J8" s="29"/>
      <c r="K8" s="29"/>
    </row>
    <row r="9" spans="1:11" ht="15">
      <c r="A9" s="27" t="s">
        <v>1404</v>
      </c>
      <c r="B9" s="35">
        <v>4172</v>
      </c>
      <c r="C9" s="35">
        <v>0</v>
      </c>
      <c r="D9" s="35">
        <v>4172</v>
      </c>
      <c r="E9" s="35">
        <v>105087</v>
      </c>
      <c r="F9" s="35">
        <v>96580</v>
      </c>
      <c r="G9" s="35">
        <v>8507</v>
      </c>
      <c r="J9" s="29"/>
      <c r="K9" s="29"/>
    </row>
    <row r="10" spans="1:11" ht="15">
      <c r="A10" s="27" t="s">
        <v>1524</v>
      </c>
      <c r="B10" s="35">
        <v>81915</v>
      </c>
      <c r="C10" s="35">
        <v>71183</v>
      </c>
      <c r="D10" s="35">
        <v>10732</v>
      </c>
      <c r="E10" s="35">
        <v>183697</v>
      </c>
      <c r="F10" s="35">
        <v>152263</v>
      </c>
      <c r="G10" s="35">
        <v>31434</v>
      </c>
      <c r="J10" s="29"/>
      <c r="K10" s="29"/>
    </row>
    <row r="11" spans="1:11" ht="15">
      <c r="A11" s="27" t="s">
        <v>1636</v>
      </c>
      <c r="B11" s="35">
        <v>8432</v>
      </c>
      <c r="C11" s="35">
        <v>8432</v>
      </c>
      <c r="D11" s="35">
        <v>0</v>
      </c>
      <c r="E11" s="35">
        <v>96239</v>
      </c>
      <c r="F11" s="35">
        <v>85597</v>
      </c>
      <c r="G11" s="35">
        <v>10642</v>
      </c>
      <c r="J11" s="29"/>
      <c r="K11" s="29"/>
    </row>
    <row r="12" spans="1:11" ht="15">
      <c r="A12" s="27" t="s">
        <v>1685</v>
      </c>
      <c r="B12" s="35">
        <v>15557</v>
      </c>
      <c r="C12" s="35">
        <v>0</v>
      </c>
      <c r="D12" s="35">
        <v>15557</v>
      </c>
      <c r="E12" s="35">
        <v>69855</v>
      </c>
      <c r="F12" s="35">
        <v>41841</v>
      </c>
      <c r="G12" s="35">
        <v>28014</v>
      </c>
      <c r="J12" s="29"/>
      <c r="K12" s="29"/>
    </row>
    <row r="13" spans="1:11" ht="15">
      <c r="A13" s="27" t="s">
        <v>3</v>
      </c>
      <c r="B13" s="35">
        <v>220077</v>
      </c>
      <c r="C13" s="35">
        <v>84480</v>
      </c>
      <c r="D13" s="35">
        <v>135597</v>
      </c>
      <c r="E13" s="35">
        <v>438188</v>
      </c>
      <c r="F13" s="35">
        <v>139568</v>
      </c>
      <c r="G13" s="35">
        <v>298620</v>
      </c>
      <c r="J13" s="29"/>
      <c r="K13" s="29"/>
    </row>
    <row r="14" spans="1:11" ht="15">
      <c r="A14" s="27" t="s">
        <v>68</v>
      </c>
      <c r="B14" s="35">
        <v>0</v>
      </c>
      <c r="C14" s="35">
        <v>0</v>
      </c>
      <c r="D14" s="35">
        <v>0</v>
      </c>
      <c r="E14" s="35">
        <v>417197</v>
      </c>
      <c r="F14" s="35">
        <v>414224</v>
      </c>
      <c r="G14" s="35">
        <v>2973</v>
      </c>
      <c r="J14" s="29"/>
      <c r="K14" s="29"/>
    </row>
    <row r="15" spans="1:11" ht="15">
      <c r="A15" s="27" t="s">
        <v>139</v>
      </c>
      <c r="B15" s="35">
        <v>4141</v>
      </c>
      <c r="C15" s="35">
        <v>4141</v>
      </c>
      <c r="D15" s="35">
        <v>0</v>
      </c>
      <c r="E15" s="35">
        <v>168599</v>
      </c>
      <c r="F15" s="35">
        <v>164398</v>
      </c>
      <c r="G15" s="35">
        <v>4201</v>
      </c>
      <c r="J15" s="29"/>
      <c r="K15" s="29"/>
    </row>
    <row r="16" spans="1:11" ht="15">
      <c r="A16" s="27" t="s">
        <v>176</v>
      </c>
      <c r="B16" s="35">
        <v>20513</v>
      </c>
      <c r="C16" s="35">
        <v>16435</v>
      </c>
      <c r="D16" s="35">
        <v>4078</v>
      </c>
      <c r="E16" s="35">
        <v>157506</v>
      </c>
      <c r="F16" s="35">
        <v>145247</v>
      </c>
      <c r="G16" s="35">
        <v>12259</v>
      </c>
      <c r="J16" s="29"/>
      <c r="K16" s="29"/>
    </row>
    <row r="17" spans="1:11" ht="15">
      <c r="A17" s="27" t="s">
        <v>254</v>
      </c>
      <c r="B17" s="35">
        <v>11730</v>
      </c>
      <c r="C17" s="35">
        <v>0</v>
      </c>
      <c r="D17" s="35">
        <v>11730</v>
      </c>
      <c r="E17" s="35">
        <v>362974</v>
      </c>
      <c r="F17" s="35">
        <v>322367</v>
      </c>
      <c r="G17" s="35">
        <v>40607</v>
      </c>
      <c r="J17" s="29"/>
      <c r="K17" s="29"/>
    </row>
    <row r="18" spans="1:11" ht="15">
      <c r="A18" s="27" t="s">
        <v>290</v>
      </c>
      <c r="B18" s="35">
        <v>57374</v>
      </c>
      <c r="C18" s="35">
        <v>57150</v>
      </c>
      <c r="D18" s="35">
        <v>224</v>
      </c>
      <c r="E18" s="35">
        <v>549397</v>
      </c>
      <c r="F18" s="35">
        <v>487678</v>
      </c>
      <c r="G18" s="35">
        <v>61719</v>
      </c>
      <c r="J18" s="29"/>
      <c r="K18" s="29"/>
    </row>
    <row r="19" spans="1:11" ht="15">
      <c r="A19" s="27" t="s">
        <v>364</v>
      </c>
      <c r="B19" s="35">
        <v>49018</v>
      </c>
      <c r="C19" s="35">
        <v>40194</v>
      </c>
      <c r="D19" s="35">
        <v>8824</v>
      </c>
      <c r="E19" s="35">
        <v>293000</v>
      </c>
      <c r="F19" s="35">
        <v>232863</v>
      </c>
      <c r="G19" s="35">
        <v>60137</v>
      </c>
      <c r="J19" s="29"/>
      <c r="K19" s="29"/>
    </row>
    <row r="20" spans="1:11" ht="15">
      <c r="A20" s="27" t="s">
        <v>524</v>
      </c>
      <c r="B20" s="35">
        <v>23963</v>
      </c>
      <c r="C20" s="35">
        <v>285</v>
      </c>
      <c r="D20" s="35">
        <v>23678</v>
      </c>
      <c r="E20" s="35">
        <v>573516</v>
      </c>
      <c r="F20" s="35">
        <v>528926</v>
      </c>
      <c r="G20" s="35">
        <v>44590</v>
      </c>
      <c r="J20" s="29"/>
      <c r="K20" s="29"/>
    </row>
    <row r="21" spans="1:11" ht="15">
      <c r="A21" s="27" t="s">
        <v>641</v>
      </c>
      <c r="B21" s="35">
        <v>787</v>
      </c>
      <c r="C21" s="35">
        <v>786</v>
      </c>
      <c r="D21" s="35">
        <v>1</v>
      </c>
      <c r="E21" s="35">
        <v>168725</v>
      </c>
      <c r="F21" s="35">
        <v>145220</v>
      </c>
      <c r="G21" s="35">
        <v>23505</v>
      </c>
      <c r="J21" s="29"/>
      <c r="K21" s="29"/>
    </row>
    <row r="22" spans="1:11" ht="15">
      <c r="A22" s="27" t="s">
        <v>739</v>
      </c>
      <c r="B22" s="35">
        <v>4695</v>
      </c>
      <c r="C22" s="35">
        <v>3465</v>
      </c>
      <c r="D22" s="35">
        <v>1230</v>
      </c>
      <c r="E22" s="35">
        <v>145279</v>
      </c>
      <c r="F22" s="35">
        <v>107807</v>
      </c>
      <c r="G22" s="35">
        <v>37472</v>
      </c>
      <c r="J22" s="29"/>
      <c r="K22" s="29"/>
    </row>
    <row r="23" spans="1:11" ht="15">
      <c r="A23" s="27" t="s">
        <v>787</v>
      </c>
      <c r="B23" s="35">
        <v>0</v>
      </c>
      <c r="C23" s="35">
        <v>0</v>
      </c>
      <c r="D23" s="35">
        <v>0</v>
      </c>
      <c r="E23" s="35">
        <v>20287</v>
      </c>
      <c r="F23" s="35">
        <v>18779</v>
      </c>
      <c r="G23" s="35">
        <v>1508</v>
      </c>
      <c r="J23" s="29"/>
      <c r="K23" s="29"/>
    </row>
    <row r="24" spans="1:11" ht="15">
      <c r="A24" s="27" t="s">
        <v>838</v>
      </c>
      <c r="B24" s="35">
        <v>1814</v>
      </c>
      <c r="C24" s="35">
        <v>1814</v>
      </c>
      <c r="D24" s="35">
        <v>0</v>
      </c>
      <c r="E24" s="35">
        <v>132225</v>
      </c>
      <c r="F24" s="35">
        <v>102861</v>
      </c>
      <c r="G24" s="35">
        <v>29364</v>
      </c>
      <c r="J24" s="29"/>
      <c r="K24" s="29"/>
    </row>
    <row r="25" spans="1:11" ht="15">
      <c r="A25" s="27" t="s">
        <v>916</v>
      </c>
      <c r="B25" s="35">
        <v>4025</v>
      </c>
      <c r="C25" s="35">
        <v>4025</v>
      </c>
      <c r="D25" s="35">
        <v>0</v>
      </c>
      <c r="E25" s="35">
        <v>162099</v>
      </c>
      <c r="F25" s="35">
        <v>156024</v>
      </c>
      <c r="G25" s="35">
        <v>6075</v>
      </c>
      <c r="J25" s="29"/>
      <c r="K25" s="29"/>
    </row>
    <row r="26" spans="1:11" ht="15">
      <c r="A26" s="27" t="s">
        <v>998</v>
      </c>
      <c r="B26" s="35">
        <v>147087</v>
      </c>
      <c r="C26" s="35">
        <v>147087</v>
      </c>
      <c r="D26" s="35">
        <v>0</v>
      </c>
      <c r="E26" s="35">
        <v>277727</v>
      </c>
      <c r="F26" s="35">
        <v>263476</v>
      </c>
      <c r="G26" s="35">
        <v>14251</v>
      </c>
      <c r="J26" s="29"/>
      <c r="K26" s="29"/>
    </row>
    <row r="27" spans="1:11" ht="15">
      <c r="A27" s="27" t="s">
        <v>1063</v>
      </c>
      <c r="B27" s="35">
        <v>0</v>
      </c>
      <c r="C27" s="35">
        <v>0</v>
      </c>
      <c r="D27" s="35">
        <v>0</v>
      </c>
      <c r="E27" s="35">
        <v>55814</v>
      </c>
      <c r="F27" s="35">
        <v>42146</v>
      </c>
      <c r="G27" s="35">
        <v>13668</v>
      </c>
      <c r="J27" s="29"/>
      <c r="K27" s="29"/>
    </row>
    <row r="28" spans="1:11" ht="15">
      <c r="A28" s="27" t="s">
        <v>864</v>
      </c>
      <c r="B28" s="35">
        <v>9160</v>
      </c>
      <c r="C28" s="35">
        <v>9160</v>
      </c>
      <c r="D28" s="35">
        <v>0</v>
      </c>
      <c r="E28" s="35">
        <v>549550</v>
      </c>
      <c r="F28" s="35">
        <v>549550</v>
      </c>
      <c r="G28" s="35">
        <v>0</v>
      </c>
      <c r="J28" s="29"/>
      <c r="K28" s="29"/>
    </row>
    <row r="29" spans="1:11" ht="15">
      <c r="A29" s="27" t="s">
        <v>1726</v>
      </c>
      <c r="B29" s="35">
        <f>SUM(B7:B28)</f>
        <v>716045</v>
      </c>
      <c r="C29" s="35">
        <f>SUM(C7:C28)</f>
        <v>498785</v>
      </c>
      <c r="D29" s="35">
        <f>SUM(D7:D28)</f>
        <v>217260</v>
      </c>
      <c r="E29" s="35">
        <f>SUM(E7:E28)</f>
        <v>5677230</v>
      </c>
      <c r="F29" s="35">
        <f>SUM(F7:F28)</f>
        <v>4873701</v>
      </c>
      <c r="G29" s="35">
        <f>SUM(G7:G28)</f>
        <v>803529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9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40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40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1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/>
    </row>
    <row r="7" spans="2:22" s="15" customFormat="1" ht="13.5" thickTop="1">
      <c r="B7" s="30"/>
      <c r="D7" s="19" t="s">
        <v>1123</v>
      </c>
      <c r="E7" s="32"/>
      <c r="F7" s="19">
        <f>SUM(F31:F53)</f>
        <v>11748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9000</v>
      </c>
      <c r="K7" s="19">
        <f t="shared" si="0"/>
        <v>0</v>
      </c>
      <c r="L7" s="19">
        <f t="shared" si="0"/>
        <v>0</v>
      </c>
      <c r="M7" s="19">
        <f t="shared" si="0"/>
        <v>2215</v>
      </c>
      <c r="N7" s="19">
        <f t="shared" si="0"/>
        <v>0</v>
      </c>
      <c r="O7" s="19">
        <f t="shared" si="0"/>
        <v>0</v>
      </c>
      <c r="P7" s="19">
        <f t="shared" si="0"/>
        <v>7600</v>
      </c>
      <c r="Q7" s="19">
        <f t="shared" si="0"/>
        <v>0</v>
      </c>
      <c r="R7" s="19">
        <f t="shared" si="0"/>
        <v>0</v>
      </c>
      <c r="S7" s="19">
        <f t="shared" si="0"/>
        <v>12000</v>
      </c>
      <c r="T7" s="19">
        <f t="shared" si="0"/>
        <v>4538</v>
      </c>
      <c r="U7" s="19"/>
      <c r="V7" s="42"/>
    </row>
    <row r="8" spans="2:22" s="15" customFormat="1" ht="12.75">
      <c r="B8" s="30"/>
      <c r="D8" s="19" t="s">
        <v>1193</v>
      </c>
      <c r="E8" s="32"/>
      <c r="F8" s="19">
        <f>SUM(F54:F123)</f>
        <v>39837</v>
      </c>
      <c r="G8" s="19">
        <f aca="true" t="shared" si="1" ref="G8:T8">SUM(G54:G123)</f>
        <v>2700</v>
      </c>
      <c r="H8" s="19">
        <f t="shared" si="1"/>
        <v>0</v>
      </c>
      <c r="I8" s="19">
        <f t="shared" si="1"/>
        <v>0</v>
      </c>
      <c r="J8" s="19">
        <f t="shared" si="1"/>
        <v>10860</v>
      </c>
      <c r="K8" s="19">
        <f t="shared" si="1"/>
        <v>0</v>
      </c>
      <c r="L8" s="19">
        <f t="shared" si="1"/>
        <v>0</v>
      </c>
      <c r="M8" s="19">
        <f t="shared" si="1"/>
        <v>77523</v>
      </c>
      <c r="N8" s="19">
        <f t="shared" si="1"/>
        <v>0</v>
      </c>
      <c r="O8" s="19">
        <f t="shared" si="1"/>
        <v>7958</v>
      </c>
      <c r="P8" s="19">
        <f t="shared" si="1"/>
        <v>0</v>
      </c>
      <c r="Q8" s="19">
        <f t="shared" si="1"/>
        <v>0</v>
      </c>
      <c r="R8" s="19">
        <f t="shared" si="1"/>
        <v>1950</v>
      </c>
      <c r="S8" s="19">
        <f t="shared" si="1"/>
        <v>54983</v>
      </c>
      <c r="T8" s="19">
        <f t="shared" si="1"/>
        <v>3718</v>
      </c>
      <c r="U8" s="19"/>
      <c r="V8" s="42"/>
    </row>
    <row r="9" spans="2:22" s="15" customFormat="1" ht="12.75">
      <c r="B9" s="30"/>
      <c r="D9" s="19" t="s">
        <v>1404</v>
      </c>
      <c r="E9" s="32"/>
      <c r="F9" s="19">
        <f>SUM(F124:F163)</f>
        <v>4172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6765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6476</v>
      </c>
      <c r="N9" s="19">
        <f t="shared" si="2"/>
        <v>0</v>
      </c>
      <c r="O9" s="19">
        <f t="shared" si="2"/>
        <v>810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422943</v>
      </c>
      <c r="T9" s="19">
        <f t="shared" si="2"/>
        <v>11173</v>
      </c>
      <c r="U9" s="19"/>
      <c r="V9" s="42"/>
    </row>
    <row r="10" spans="2:22" s="15" customFormat="1" ht="12.75">
      <c r="B10" s="30"/>
      <c r="D10" s="19" t="s">
        <v>1524</v>
      </c>
      <c r="E10" s="32"/>
      <c r="F10" s="19">
        <f>SUM(F164:F200)</f>
        <v>81915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4308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21632</v>
      </c>
      <c r="P10" s="19">
        <f t="shared" si="3"/>
        <v>0</v>
      </c>
      <c r="Q10" s="19">
        <f t="shared" si="3"/>
        <v>0</v>
      </c>
      <c r="R10" s="19">
        <f t="shared" si="3"/>
        <v>2511800</v>
      </c>
      <c r="S10" s="19">
        <f t="shared" si="3"/>
        <v>0</v>
      </c>
      <c r="T10" s="19">
        <f t="shared" si="3"/>
        <v>4928</v>
      </c>
      <c r="U10" s="19"/>
      <c r="V10" s="42"/>
    </row>
    <row r="11" spans="2:22" s="15" customFormat="1" ht="12.75">
      <c r="B11" s="30"/>
      <c r="D11" s="19" t="s">
        <v>1636</v>
      </c>
      <c r="E11" s="32"/>
      <c r="F11" s="19">
        <f>SUM(F201:F216)</f>
        <v>8432</v>
      </c>
      <c r="G11" s="19">
        <f aca="true" t="shared" si="4" ref="G11:T11">SUM(G201:G216)</f>
        <v>12151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22017</v>
      </c>
      <c r="N11" s="19">
        <f t="shared" si="4"/>
        <v>0</v>
      </c>
      <c r="O11" s="19">
        <f t="shared" si="4"/>
        <v>0</v>
      </c>
      <c r="P11" s="19">
        <f t="shared" si="4"/>
        <v>4200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5360</v>
      </c>
      <c r="U11" s="19"/>
      <c r="V11" s="42"/>
    </row>
    <row r="12" spans="2:22" s="15" customFormat="1" ht="12.75">
      <c r="B12" s="30"/>
      <c r="D12" s="19" t="s">
        <v>1685</v>
      </c>
      <c r="E12" s="32"/>
      <c r="F12" s="19">
        <f>SUM(F217:F230)</f>
        <v>15557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60307</v>
      </c>
      <c r="T12" s="19">
        <f t="shared" si="5"/>
        <v>5799</v>
      </c>
      <c r="U12" s="19"/>
      <c r="V12" s="42"/>
    </row>
    <row r="13" spans="2:22" s="15" customFormat="1" ht="12.75">
      <c r="B13" s="30"/>
      <c r="D13" s="19" t="s">
        <v>3</v>
      </c>
      <c r="E13" s="32"/>
      <c r="F13" s="19">
        <f>SUM(F231:F252)</f>
        <v>220077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3000</v>
      </c>
      <c r="K13" s="19">
        <f t="shared" si="6"/>
        <v>0</v>
      </c>
      <c r="L13" s="19">
        <f t="shared" si="6"/>
        <v>720</v>
      </c>
      <c r="M13" s="19">
        <f t="shared" si="6"/>
        <v>68830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1785</v>
      </c>
      <c r="U13" s="19"/>
      <c r="V13" s="42"/>
    </row>
    <row r="14" spans="2:22" s="15" customFormat="1" ht="12.75">
      <c r="B14" s="30"/>
      <c r="D14" s="19" t="s">
        <v>68</v>
      </c>
      <c r="E14" s="32"/>
      <c r="F14" s="19">
        <f>SUM(F253:F276)</f>
        <v>0</v>
      </c>
      <c r="G14" s="19">
        <f aca="true" t="shared" si="7" ref="G14:T14">SUM(G253:G276)</f>
        <v>18220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0</v>
      </c>
      <c r="T14" s="19">
        <f t="shared" si="7"/>
        <v>2979</v>
      </c>
      <c r="U14" s="19"/>
      <c r="V14" s="42"/>
    </row>
    <row r="15" spans="2:22" s="15" customFormat="1" ht="12.75">
      <c r="B15" s="30"/>
      <c r="D15" s="19" t="s">
        <v>139</v>
      </c>
      <c r="E15" s="32"/>
      <c r="F15" s="19">
        <f>SUM(F277:F288)</f>
        <v>4141</v>
      </c>
      <c r="G15" s="19">
        <f aca="true" t="shared" si="8" ref="G15:T15">SUM(G277:G288)</f>
        <v>0</v>
      </c>
      <c r="H15" s="19">
        <f t="shared" si="8"/>
        <v>24200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791772</v>
      </c>
      <c r="N15" s="19">
        <f t="shared" si="8"/>
        <v>0</v>
      </c>
      <c r="O15" s="19">
        <f t="shared" si="8"/>
        <v>4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403</v>
      </c>
      <c r="U15" s="19"/>
      <c r="V15" s="42"/>
    </row>
    <row r="16" spans="2:22" s="15" customFormat="1" ht="12.75">
      <c r="B16" s="30"/>
      <c r="D16" s="19" t="s">
        <v>176</v>
      </c>
      <c r="E16" s="32"/>
      <c r="F16" s="19">
        <f>SUM(F289:F314)</f>
        <v>20513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9935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13500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4656</v>
      </c>
      <c r="T16" s="19">
        <f t="shared" si="9"/>
        <v>14222</v>
      </c>
      <c r="U16" s="19"/>
      <c r="V16" s="42"/>
    </row>
    <row r="17" spans="2:22" s="15" customFormat="1" ht="12.75">
      <c r="B17" s="30"/>
      <c r="D17" s="19" t="s">
        <v>254</v>
      </c>
      <c r="E17" s="32"/>
      <c r="F17" s="19">
        <f>SUM(F315:F327)</f>
        <v>11730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50200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1340</v>
      </c>
      <c r="U17" s="19"/>
      <c r="V17" s="42"/>
    </row>
    <row r="18" spans="2:22" s="15" customFormat="1" ht="12.75">
      <c r="B18" s="30"/>
      <c r="D18" s="19" t="s">
        <v>290</v>
      </c>
      <c r="E18" s="32"/>
      <c r="F18" s="19">
        <f>SUM(F328:F352)</f>
        <v>57374</v>
      </c>
      <c r="G18" s="19">
        <f aca="true" t="shared" si="11" ref="G18:T18">SUM(G328:G352)</f>
        <v>20000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33576</v>
      </c>
      <c r="N18" s="19">
        <f t="shared" si="11"/>
        <v>0</v>
      </c>
      <c r="O18" s="19">
        <f t="shared" si="11"/>
        <v>0</v>
      </c>
      <c r="P18" s="19">
        <f t="shared" si="11"/>
        <v>10000</v>
      </c>
      <c r="Q18" s="19">
        <f t="shared" si="11"/>
        <v>0</v>
      </c>
      <c r="R18" s="19">
        <f t="shared" si="11"/>
        <v>11477</v>
      </c>
      <c r="S18" s="19">
        <f t="shared" si="11"/>
        <v>703830</v>
      </c>
      <c r="T18" s="19">
        <f t="shared" si="11"/>
        <v>2048</v>
      </c>
      <c r="U18" s="19"/>
      <c r="V18" s="42"/>
    </row>
    <row r="19" spans="2:22" s="15" customFormat="1" ht="12.75">
      <c r="B19" s="30"/>
      <c r="D19" s="19" t="s">
        <v>364</v>
      </c>
      <c r="E19" s="32"/>
      <c r="F19" s="19">
        <f>SUM(F353:F405)</f>
        <v>49018</v>
      </c>
      <c r="G19" s="19">
        <f aca="true" t="shared" si="12" ref="G19:T19">SUM(G353:G405)</f>
        <v>4832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33442</v>
      </c>
      <c r="N19" s="19">
        <f t="shared" si="12"/>
        <v>0</v>
      </c>
      <c r="O19" s="19">
        <f t="shared" si="12"/>
        <v>145000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11915</v>
      </c>
      <c r="T19" s="19">
        <f t="shared" si="12"/>
        <v>10505</v>
      </c>
      <c r="U19" s="19"/>
      <c r="V19" s="42"/>
    </row>
    <row r="20" spans="2:22" s="15" customFormat="1" ht="12.75">
      <c r="B20" s="30"/>
      <c r="D20" s="19" t="s">
        <v>524</v>
      </c>
      <c r="E20" s="32"/>
      <c r="F20" s="19">
        <f>SUM(F406:F444)</f>
        <v>23963</v>
      </c>
      <c r="G20" s="19">
        <f aca="true" t="shared" si="13" ref="G20:T20">SUM(G406:G444)</f>
        <v>9069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65532</v>
      </c>
      <c r="N20" s="19">
        <f t="shared" si="13"/>
        <v>1409</v>
      </c>
      <c r="O20" s="19">
        <f t="shared" si="13"/>
        <v>27506</v>
      </c>
      <c r="P20" s="19">
        <f t="shared" si="13"/>
        <v>242</v>
      </c>
      <c r="Q20" s="19">
        <f t="shared" si="13"/>
        <v>0</v>
      </c>
      <c r="R20" s="19">
        <f t="shared" si="13"/>
        <v>0</v>
      </c>
      <c r="S20" s="19">
        <f t="shared" si="13"/>
        <v>44365</v>
      </c>
      <c r="T20" s="19">
        <f t="shared" si="13"/>
        <v>10505</v>
      </c>
      <c r="U20" s="19"/>
      <c r="V20" s="42"/>
    </row>
    <row r="21" spans="2:22" s="15" customFormat="1" ht="12.75">
      <c r="B21" s="30"/>
      <c r="D21" s="19" t="s">
        <v>641</v>
      </c>
      <c r="E21" s="32"/>
      <c r="F21" s="19">
        <f>SUM(F445:F477)</f>
        <v>787</v>
      </c>
      <c r="G21" s="19">
        <f aca="true" t="shared" si="14" ref="G21:T21">SUM(G445:G477)</f>
        <v>7961</v>
      </c>
      <c r="H21" s="19">
        <f t="shared" si="14"/>
        <v>0</v>
      </c>
      <c r="I21" s="19">
        <f t="shared" si="14"/>
        <v>0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30880</v>
      </c>
      <c r="N21" s="19">
        <f t="shared" si="14"/>
        <v>0</v>
      </c>
      <c r="O21" s="19">
        <f t="shared" si="14"/>
        <v>15448</v>
      </c>
      <c r="P21" s="19">
        <f t="shared" si="14"/>
        <v>130000</v>
      </c>
      <c r="Q21" s="19">
        <f t="shared" si="14"/>
        <v>0</v>
      </c>
      <c r="R21" s="19">
        <f t="shared" si="14"/>
        <v>780</v>
      </c>
      <c r="S21" s="19">
        <f t="shared" si="14"/>
        <v>0</v>
      </c>
      <c r="T21" s="19">
        <f t="shared" si="14"/>
        <v>6868</v>
      </c>
      <c r="U21" s="19"/>
      <c r="V21" s="42"/>
    </row>
    <row r="22" spans="2:22" s="15" customFormat="1" ht="12.75">
      <c r="B22" s="30"/>
      <c r="D22" s="19" t="s">
        <v>739</v>
      </c>
      <c r="E22" s="32"/>
      <c r="F22" s="19">
        <f>SUM(F478:F493)</f>
        <v>4695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3884</v>
      </c>
      <c r="J22" s="19">
        <f t="shared" si="15"/>
        <v>0</v>
      </c>
      <c r="K22" s="19">
        <f t="shared" si="15"/>
        <v>0</v>
      </c>
      <c r="L22" s="19">
        <f t="shared" si="15"/>
        <v>0</v>
      </c>
      <c r="M22" s="19">
        <f t="shared" si="15"/>
        <v>16404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922</v>
      </c>
      <c r="U22" s="19"/>
      <c r="V22" s="42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0</v>
      </c>
      <c r="T23" s="19">
        <f t="shared" si="16"/>
        <v>10237</v>
      </c>
      <c r="U23" s="19"/>
      <c r="V23" s="42"/>
    </row>
    <row r="24" spans="2:22" s="15" customFormat="1" ht="12.75">
      <c r="B24" s="30"/>
      <c r="D24" s="19" t="s">
        <v>838</v>
      </c>
      <c r="E24" s="32"/>
      <c r="F24" s="19">
        <f>SUM(F509:F529)</f>
        <v>1814</v>
      </c>
      <c r="G24" s="19">
        <f aca="true" t="shared" si="17" ref="G24:T24">SUM(G509:G529)</f>
        <v>6000</v>
      </c>
      <c r="H24" s="19">
        <f t="shared" si="17"/>
        <v>0</v>
      </c>
      <c r="I24" s="19">
        <f t="shared" si="17"/>
        <v>9791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83912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40908</v>
      </c>
      <c r="T24" s="19">
        <f t="shared" si="17"/>
        <v>2077</v>
      </c>
      <c r="U24" s="19"/>
      <c r="V24" s="42"/>
    </row>
    <row r="25" spans="2:22" s="15" customFormat="1" ht="12.75">
      <c r="B25" s="30"/>
      <c r="D25" s="19" t="s">
        <v>916</v>
      </c>
      <c r="E25" s="32"/>
      <c r="F25" s="19">
        <f>SUM(F530:F553)</f>
        <v>4025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2029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35466</v>
      </c>
      <c r="S25" s="19">
        <f t="shared" si="18"/>
        <v>0</v>
      </c>
      <c r="T25" s="19">
        <f t="shared" si="18"/>
        <v>9106</v>
      </c>
      <c r="U25" s="19"/>
      <c r="V25" s="42"/>
    </row>
    <row r="26" spans="2:22" s="15" customFormat="1" ht="12.75">
      <c r="B26" s="30"/>
      <c r="D26" s="19" t="s">
        <v>998</v>
      </c>
      <c r="E26" s="32"/>
      <c r="F26" s="19">
        <f>SUM(F554:F574)</f>
        <v>147087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10359</v>
      </c>
      <c r="N26" s="19">
        <f t="shared" si="19"/>
        <v>0</v>
      </c>
      <c r="O26" s="19">
        <f t="shared" si="19"/>
        <v>121825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95256</v>
      </c>
      <c r="T26" s="19">
        <f t="shared" si="19"/>
        <v>8547</v>
      </c>
      <c r="U26" s="19"/>
      <c r="V26" s="42"/>
    </row>
    <row r="27" spans="2:22" s="15" customFormat="1" ht="12.75">
      <c r="B27" s="30"/>
      <c r="D27" s="19" t="s">
        <v>1063</v>
      </c>
      <c r="E27" s="32"/>
      <c r="F27" s="19">
        <f>SUM(F575:F597)</f>
        <v>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4828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2304</v>
      </c>
      <c r="T27" s="19">
        <f t="shared" si="20"/>
        <v>15058</v>
      </c>
      <c r="U27" s="19"/>
      <c r="V27" s="42"/>
    </row>
    <row r="28" spans="2:22" s="15" customFormat="1" ht="12.75">
      <c r="B28" s="30"/>
      <c r="D28" s="19" t="s">
        <v>864</v>
      </c>
      <c r="E28" s="32"/>
      <c r="F28" s="19">
        <f>F598</f>
        <v>9160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3072</v>
      </c>
      <c r="T28" s="19">
        <f t="shared" si="21"/>
        <v>0</v>
      </c>
      <c r="U28" s="19"/>
      <c r="V28" s="42"/>
    </row>
    <row r="29" spans="2:22" s="15" customFormat="1" ht="12.75">
      <c r="B29" s="30"/>
      <c r="D29" s="19" t="s">
        <v>1726</v>
      </c>
      <c r="E29" s="32"/>
      <c r="F29" s="19">
        <f>SUM(F7:F28)</f>
        <v>716045</v>
      </c>
      <c r="G29" s="19">
        <f aca="true" t="shared" si="22" ref="G29:T29">SUM(G7:G28)</f>
        <v>80933</v>
      </c>
      <c r="H29" s="19">
        <f t="shared" si="22"/>
        <v>24200</v>
      </c>
      <c r="I29" s="19">
        <f t="shared" si="22"/>
        <v>22469</v>
      </c>
      <c r="J29" s="19">
        <f t="shared" si="22"/>
        <v>37103</v>
      </c>
      <c r="K29" s="19">
        <f t="shared" si="22"/>
        <v>0</v>
      </c>
      <c r="L29" s="19">
        <f t="shared" si="22"/>
        <v>720</v>
      </c>
      <c r="M29" s="19">
        <f t="shared" si="22"/>
        <v>1297966</v>
      </c>
      <c r="N29" s="19">
        <f t="shared" si="22"/>
        <v>1409</v>
      </c>
      <c r="O29" s="19">
        <f t="shared" si="22"/>
        <v>353683</v>
      </c>
      <c r="P29" s="19">
        <f t="shared" si="22"/>
        <v>152042</v>
      </c>
      <c r="Q29" s="19">
        <f t="shared" si="22"/>
        <v>0</v>
      </c>
      <c r="R29" s="19">
        <f t="shared" si="22"/>
        <v>2561473</v>
      </c>
      <c r="S29" s="19">
        <f t="shared" si="22"/>
        <v>1456539</v>
      </c>
      <c r="T29" s="19">
        <f t="shared" si="22"/>
        <v>132118</v>
      </c>
      <c r="U29" s="19"/>
      <c r="V29" s="42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2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7">
        <v>11748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/>
      <c r="V31" s="44">
        <v>20100107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5600</v>
      </c>
      <c r="T32" s="37">
        <v>0</v>
      </c>
      <c r="U32" s="37"/>
      <c r="V32" s="44">
        <v>20100107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/>
      <c r="V33" s="44">
        <v>20100208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/>
      <c r="V34" s="44">
        <v>20100208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3200</v>
      </c>
      <c r="T35" s="37">
        <v>864</v>
      </c>
      <c r="U35"/>
      <c r="V35" s="44">
        <v>20100107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/>
      <c r="V36" s="44">
        <v>20100107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624</v>
      </c>
      <c r="U37"/>
      <c r="V37" s="44">
        <v>20100107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1410</v>
      </c>
      <c r="U38"/>
      <c r="V38" s="44">
        <v>20100208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/>
      <c r="V39" s="44">
        <v>20100107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/>
      <c r="V40" s="44">
        <v>20100107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/>
      <c r="V41" s="44">
        <v>20100107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/>
      <c r="V42" s="44">
        <v>20100208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/>
      <c r="V43" s="44">
        <v>20100107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7" t="s">
        <v>1732</v>
      </c>
      <c r="G44" s="37" t="s">
        <v>1732</v>
      </c>
      <c r="H44" s="37" t="s">
        <v>1732</v>
      </c>
      <c r="I44" s="37" t="s">
        <v>1732</v>
      </c>
      <c r="J44" s="37" t="s">
        <v>1732</v>
      </c>
      <c r="K44" s="37" t="s">
        <v>1732</v>
      </c>
      <c r="L44" s="37" t="s">
        <v>1732</v>
      </c>
      <c r="M44" s="37" t="s">
        <v>1732</v>
      </c>
      <c r="N44" s="37" t="s">
        <v>1732</v>
      </c>
      <c r="O44" s="37" t="s">
        <v>1732</v>
      </c>
      <c r="P44" s="37" t="s">
        <v>1732</v>
      </c>
      <c r="Q44" s="37" t="s">
        <v>1732</v>
      </c>
      <c r="R44" s="37" t="s">
        <v>1732</v>
      </c>
      <c r="S44" s="37" t="s">
        <v>1732</v>
      </c>
      <c r="T44" s="37" t="s">
        <v>1732</v>
      </c>
      <c r="U44" s="37" t="s">
        <v>1732</v>
      </c>
      <c r="V44" s="36" t="s">
        <v>1732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/>
      <c r="V45" s="44">
        <v>20100107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2215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/>
      <c r="V46" s="44">
        <v>20100107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7600</v>
      </c>
      <c r="Q47" s="37">
        <v>0</v>
      </c>
      <c r="R47" s="37">
        <v>0</v>
      </c>
      <c r="S47" s="37">
        <v>0</v>
      </c>
      <c r="T47" s="37">
        <v>1392</v>
      </c>
      <c r="U47"/>
      <c r="V47" s="44">
        <v>20100107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/>
      <c r="V48" s="44">
        <v>20100107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3200</v>
      </c>
      <c r="T49" s="37">
        <v>56</v>
      </c>
      <c r="U49"/>
      <c r="V49" s="44">
        <v>20100107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/>
      <c r="V50" s="44">
        <v>20100107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7">
        <v>0</v>
      </c>
      <c r="G51" s="37">
        <v>0</v>
      </c>
      <c r="H51" s="37">
        <v>0</v>
      </c>
      <c r="I51" s="37">
        <v>0</v>
      </c>
      <c r="J51" s="37">
        <v>9000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192</v>
      </c>
      <c r="U51"/>
      <c r="V51" s="44">
        <v>20100107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/>
      <c r="V52" s="44">
        <v>20100208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/>
      <c r="V53" s="44">
        <v>20100107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/>
      <c r="V54" s="44">
        <v>20100107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/>
      <c r="V55" s="44">
        <v>20100107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/>
      <c r="V56" s="44">
        <v>20100107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/>
      <c r="V57" s="44">
        <v>20100107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/>
      <c r="V58" s="44">
        <v>20100208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/>
      <c r="V59" s="44">
        <v>20100107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/>
      <c r="V60" s="44">
        <v>20100107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/>
      <c r="V61" s="44">
        <v>20100107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/>
      <c r="V62" s="44">
        <v>20100208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/>
      <c r="V63" s="44">
        <v>20100208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/>
      <c r="V64" s="44">
        <v>20100208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45852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/>
      <c r="V65" s="44">
        <v>20100107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/>
      <c r="V66" s="44">
        <v>20100107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1950</v>
      </c>
      <c r="S67" s="37">
        <v>0</v>
      </c>
      <c r="T67" s="37">
        <v>0</v>
      </c>
      <c r="U67"/>
      <c r="V67" s="44">
        <v>20100107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/>
      <c r="V68" s="44">
        <v>20100208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/>
      <c r="V69" s="44">
        <v>20100107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5480</v>
      </c>
      <c r="T70" s="37">
        <v>0</v>
      </c>
      <c r="U70" s="37"/>
      <c r="V70" s="44">
        <v>20100107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/>
      <c r="V71" s="44">
        <v>20100107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7">
        <v>0</v>
      </c>
      <c r="G72" s="37">
        <v>2700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/>
      <c r="V72" s="44">
        <v>20100107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/>
      <c r="V73" s="44">
        <v>20100107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/>
      <c r="V74" s="44">
        <v>20100208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7">
        <v>0</v>
      </c>
      <c r="G75" s="37">
        <v>0</v>
      </c>
      <c r="H75" s="37">
        <v>0</v>
      </c>
      <c r="I75" s="37">
        <v>0</v>
      </c>
      <c r="J75" s="37">
        <v>10860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/>
      <c r="V75" s="44">
        <v>20100208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7958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/>
      <c r="V76" s="44">
        <v>20100107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/>
      <c r="V77" s="44">
        <v>20100208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/>
      <c r="V78" s="44">
        <v>20100107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/>
      <c r="V79" s="44">
        <v>20100107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/>
      <c r="V80" s="44">
        <v>20100107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1148</v>
      </c>
      <c r="T81" s="37">
        <v>662</v>
      </c>
      <c r="U81"/>
      <c r="V81" s="44">
        <v>20100107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29033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1880</v>
      </c>
      <c r="U82"/>
      <c r="V82" s="44">
        <v>20100107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/>
      <c r="V83" s="44">
        <v>20100107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/>
      <c r="V84" s="44">
        <v>20100107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/>
      <c r="V85" s="44">
        <v>20100107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/>
      <c r="V86" s="44">
        <v>20100107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7">
        <v>268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/>
      <c r="V87" s="44">
        <v>20100107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/>
      <c r="V88" s="44">
        <v>20100107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7">
        <v>1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/>
      <c r="V89" s="44">
        <v>20100107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48355</v>
      </c>
      <c r="T90" s="37">
        <v>0</v>
      </c>
      <c r="U90"/>
      <c r="V90" s="44">
        <v>20100107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/>
      <c r="V91" s="44">
        <v>20100107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/>
      <c r="V92" s="44">
        <v>20100107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2278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/>
      <c r="V93" s="44">
        <v>20100107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/>
      <c r="V94" s="44">
        <v>20100208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/>
      <c r="V95" s="44">
        <v>20100107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/>
      <c r="V96" s="44">
        <v>20100208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7">
        <v>1168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/>
      <c r="V97" s="44">
        <v>20100208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/>
      <c r="V98" s="44">
        <v>20100208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/>
      <c r="V99" s="44">
        <v>20100107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/>
      <c r="V100" s="44">
        <v>20100208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7">
        <v>38400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/>
      <c r="V101" s="44">
        <v>20100208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/>
      <c r="V102" s="44">
        <v>20100107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/>
      <c r="V103" s="44">
        <v>20100208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/>
      <c r="V104" s="44">
        <v>20100208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/>
      <c r="V105" s="44">
        <v>20100208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/>
      <c r="V106" s="44">
        <v>20100208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/>
      <c r="V107" s="44">
        <v>20100107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/>
      <c r="V108" s="44">
        <v>20100107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440</v>
      </c>
      <c r="U109"/>
      <c r="V109" s="44">
        <v>20100107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/>
      <c r="V110" s="44">
        <v>20100208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484</v>
      </c>
      <c r="U111"/>
      <c r="V111" s="44">
        <v>20100107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7" t="s">
        <v>1732</v>
      </c>
      <c r="G112" s="37" t="s">
        <v>1732</v>
      </c>
      <c r="H112" s="37" t="s">
        <v>1732</v>
      </c>
      <c r="I112" s="37" t="s">
        <v>1732</v>
      </c>
      <c r="J112" s="37" t="s">
        <v>1732</v>
      </c>
      <c r="K112" s="37" t="s">
        <v>1732</v>
      </c>
      <c r="L112" s="37" t="s">
        <v>1732</v>
      </c>
      <c r="M112" s="37" t="s">
        <v>1732</v>
      </c>
      <c r="N112" s="37" t="s">
        <v>1732</v>
      </c>
      <c r="O112" s="37" t="s">
        <v>1732</v>
      </c>
      <c r="P112" s="37" t="s">
        <v>1732</v>
      </c>
      <c r="Q112" s="37" t="s">
        <v>1732</v>
      </c>
      <c r="R112" s="37" t="s">
        <v>1732</v>
      </c>
      <c r="S112" s="37" t="s">
        <v>1732</v>
      </c>
      <c r="T112" s="37" t="s">
        <v>1732</v>
      </c>
      <c r="U112" s="37" t="s">
        <v>1732</v>
      </c>
      <c r="V112" s="36" t="s">
        <v>1732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/>
      <c r="V113" s="44">
        <v>20100107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360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/>
      <c r="V114" s="44">
        <v>20100107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/>
      <c r="V115" s="44">
        <v>20100107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/>
      <c r="V116" s="44">
        <v>20100107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252</v>
      </c>
      <c r="U117"/>
      <c r="V117" s="44">
        <v>20100107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/>
      <c r="V118" s="44">
        <v>20100107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/>
      <c r="V119" s="44">
        <v>20100208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/>
      <c r="V120" s="44">
        <v>20100107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/>
      <c r="V121" s="44">
        <v>20100107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/>
      <c r="V122" s="44">
        <v>20100107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/>
      <c r="V123" s="44">
        <v>20100107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/>
      <c r="V124" s="44">
        <v>20100208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/>
      <c r="V125" s="44">
        <v>20100208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/>
      <c r="V126" s="44">
        <v>20100107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/>
      <c r="V127" s="44">
        <v>20100208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/>
      <c r="V128" s="44">
        <v>20100107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7">
        <v>4172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/>
      <c r="V129" s="44">
        <v>20100208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720</v>
      </c>
      <c r="U130"/>
      <c r="V130" s="44">
        <v>20100107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2616</v>
      </c>
      <c r="T131" s="37">
        <v>1004</v>
      </c>
      <c r="U131"/>
      <c r="V131" s="44">
        <v>20100107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/>
      <c r="V132" s="44">
        <v>20100208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300</v>
      </c>
      <c r="U133"/>
      <c r="V133" s="44">
        <v>20100107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/>
      <c r="V134" s="44">
        <v>20100208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/>
      <c r="V135" s="44">
        <v>20100208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384</v>
      </c>
      <c r="U136"/>
      <c r="V136" s="44">
        <v>20100107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/>
      <c r="V137" s="44">
        <v>20100107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416727</v>
      </c>
      <c r="T138" s="37">
        <v>0</v>
      </c>
      <c r="U138"/>
      <c r="V138" s="44">
        <v>20100107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120</v>
      </c>
      <c r="U139"/>
      <c r="V139" s="44">
        <v>20100107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/>
      <c r="V140" s="44">
        <v>20100107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960</v>
      </c>
      <c r="U141"/>
      <c r="V141" s="44">
        <v>20100208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810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/>
      <c r="V142" s="44">
        <v>20100107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/>
      <c r="V143" s="44">
        <v>20100107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/>
      <c r="V144" s="44">
        <v>20100107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/>
      <c r="V145" s="44">
        <v>20100107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/>
      <c r="V146" s="44">
        <v>20100107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6476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/>
      <c r="V147" s="44">
        <v>20100107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/>
      <c r="V148" s="44">
        <v>20100107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1536</v>
      </c>
      <c r="U149"/>
      <c r="V149" s="44">
        <v>20100107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/>
      <c r="V150" s="44">
        <v>20100208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/>
      <c r="V151" s="44">
        <v>20100107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/>
      <c r="V152" s="44">
        <v>20100107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/>
      <c r="V153" s="44">
        <v>20100107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/>
      <c r="V154" s="44">
        <v>20100208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/>
      <c r="V155" s="44">
        <v>20100107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4320</v>
      </c>
      <c r="U156"/>
      <c r="V156" s="44">
        <v>20100107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/>
      <c r="V157" s="44">
        <v>20100107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2400</v>
      </c>
      <c r="T158" s="37">
        <v>1241</v>
      </c>
      <c r="U158"/>
      <c r="V158" s="44">
        <v>20100107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1200</v>
      </c>
      <c r="T159" s="37">
        <v>588</v>
      </c>
      <c r="U159"/>
      <c r="V159" s="44">
        <v>20100107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7">
        <v>0</v>
      </c>
      <c r="G160" s="37">
        <v>0</v>
      </c>
      <c r="H160" s="37">
        <v>0</v>
      </c>
      <c r="I160" s="37">
        <v>6765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/>
      <c r="V160" s="44">
        <v>20100107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/>
      <c r="V161" s="44">
        <v>20100107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/>
      <c r="V162" s="44">
        <v>20100107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/>
      <c r="V163" s="44">
        <v>20100107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7">
        <v>64583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21632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/>
      <c r="V164" s="44">
        <v>20100107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/>
      <c r="V165" s="44">
        <v>20100107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/>
      <c r="V166" s="44">
        <v>20100107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/>
      <c r="V167" s="44">
        <v>20100107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/>
      <c r="V168" s="44">
        <v>20100107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/>
      <c r="V169" s="44">
        <v>20100107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/>
      <c r="V170" s="44">
        <v>20100107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2511800</v>
      </c>
      <c r="S171" s="37">
        <v>0</v>
      </c>
      <c r="T171" s="37">
        <v>0</v>
      </c>
      <c r="U171"/>
      <c r="V171" s="44">
        <v>20100208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7">
        <v>10732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288</v>
      </c>
      <c r="U172"/>
      <c r="V172" s="44">
        <v>20100107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/>
      <c r="V173" s="44">
        <v>20100107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784</v>
      </c>
      <c r="U174"/>
      <c r="V174" s="44">
        <v>20100107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/>
      <c r="V175" s="44">
        <v>20100208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7">
        <v>0</v>
      </c>
      <c r="G176" s="37">
        <v>0</v>
      </c>
      <c r="H176" s="37">
        <v>0</v>
      </c>
      <c r="I176" s="37">
        <v>0</v>
      </c>
      <c r="J176" s="37">
        <v>1800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/>
      <c r="V176" s="44">
        <v>20100208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7" t="s">
        <v>1732</v>
      </c>
      <c r="G177" s="37" t="s">
        <v>1732</v>
      </c>
      <c r="H177" s="37" t="s">
        <v>1732</v>
      </c>
      <c r="I177" s="37" t="s">
        <v>1732</v>
      </c>
      <c r="J177" s="37" t="s">
        <v>1732</v>
      </c>
      <c r="K177" s="37" t="s">
        <v>1732</v>
      </c>
      <c r="L177" s="37" t="s">
        <v>1732</v>
      </c>
      <c r="M177" s="37" t="s">
        <v>1732</v>
      </c>
      <c r="N177" s="37" t="s">
        <v>1732</v>
      </c>
      <c r="O177" s="37" t="s">
        <v>1732</v>
      </c>
      <c r="P177" s="37" t="s">
        <v>1732</v>
      </c>
      <c r="Q177" s="37" t="s">
        <v>1732</v>
      </c>
      <c r="R177" s="37" t="s">
        <v>1732</v>
      </c>
      <c r="S177" s="37" t="s">
        <v>1732</v>
      </c>
      <c r="T177" s="37" t="s">
        <v>1732</v>
      </c>
      <c r="U177" s="37" t="s">
        <v>1732</v>
      </c>
      <c r="V177" s="36" t="s">
        <v>1732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7" t="s">
        <v>1732</v>
      </c>
      <c r="G178" s="37" t="s">
        <v>1732</v>
      </c>
      <c r="H178" s="37" t="s">
        <v>1732</v>
      </c>
      <c r="I178" s="37" t="s">
        <v>1732</v>
      </c>
      <c r="J178" s="37" t="s">
        <v>1732</v>
      </c>
      <c r="K178" s="37" t="s">
        <v>1732</v>
      </c>
      <c r="L178" s="37" t="s">
        <v>1732</v>
      </c>
      <c r="M178" s="37" t="s">
        <v>1732</v>
      </c>
      <c r="N178" s="37" t="s">
        <v>1732</v>
      </c>
      <c r="O178" s="37" t="s">
        <v>1732</v>
      </c>
      <c r="P178" s="37" t="s">
        <v>1732</v>
      </c>
      <c r="Q178" s="37" t="s">
        <v>1732</v>
      </c>
      <c r="R178" s="37" t="s">
        <v>1732</v>
      </c>
      <c r="S178" s="37" t="s">
        <v>1732</v>
      </c>
      <c r="T178" s="37" t="s">
        <v>1732</v>
      </c>
      <c r="U178" s="37" t="s">
        <v>1732</v>
      </c>
      <c r="V178" s="36" t="s">
        <v>1732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/>
      <c r="V179" s="44">
        <v>20100208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7">
        <v>0</v>
      </c>
      <c r="G180" s="37">
        <v>0</v>
      </c>
      <c r="H180" s="37">
        <v>0</v>
      </c>
      <c r="I180" s="37">
        <v>0</v>
      </c>
      <c r="J180" s="37">
        <v>2508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/>
      <c r="V180" s="44">
        <v>20100208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456</v>
      </c>
      <c r="U181"/>
      <c r="V181" s="44">
        <v>20100107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/>
      <c r="V182" s="44">
        <v>20100107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/>
      <c r="V183" s="44">
        <v>20100107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/>
      <c r="V184" s="44">
        <v>20100107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/>
      <c r="V185" s="44">
        <v>20100107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528</v>
      </c>
      <c r="U186"/>
      <c r="V186" s="44">
        <v>20100107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/>
      <c r="V187" s="44">
        <v>20100208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/>
      <c r="V188" s="44">
        <v>20100107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/>
      <c r="V189" s="44">
        <v>20100107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/>
      <c r="V190" s="44">
        <v>20100107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7">
        <v>6600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/>
      <c r="V191" s="44">
        <v>20100107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/>
      <c r="V192" s="44">
        <v>20100107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/>
      <c r="V193" s="44">
        <v>20100107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/>
      <c r="V194" s="44">
        <v>20100208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/>
      <c r="V195" s="44">
        <v>20100208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/>
      <c r="V196" s="44">
        <v>20090807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/>
      <c r="V197" s="44">
        <v>20100208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2104</v>
      </c>
      <c r="U198"/>
      <c r="V198" s="44">
        <v>20100107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768</v>
      </c>
      <c r="U199"/>
      <c r="V199" s="44">
        <v>20091207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/>
      <c r="V200" s="44">
        <v>20100208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/>
      <c r="V201" s="44">
        <v>20100107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/>
      <c r="V202" s="44">
        <v>20100107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/>
      <c r="V203" s="44">
        <v>20100208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7">
        <v>8432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4200</v>
      </c>
      <c r="Q204" s="37">
        <v>0</v>
      </c>
      <c r="R204" s="37">
        <v>0</v>
      </c>
      <c r="S204" s="37">
        <v>0</v>
      </c>
      <c r="T204" s="37">
        <v>960</v>
      </c>
      <c r="U204"/>
      <c r="V204" s="44">
        <v>20100107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/>
      <c r="V205" s="44">
        <v>20100208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1850</v>
      </c>
      <c r="U206"/>
      <c r="V206" s="44">
        <v>20100107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/>
      <c r="V207" s="44">
        <v>20100208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22017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1350</v>
      </c>
      <c r="U208"/>
      <c r="V208" s="44">
        <v>20100107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/>
      <c r="V209" s="44">
        <v>20100107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/>
      <c r="V210" s="44">
        <v>20100208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7">
        <v>0</v>
      </c>
      <c r="G211" s="37">
        <v>12151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1200</v>
      </c>
      <c r="U211"/>
      <c r="V211" s="44">
        <v>20100208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/>
      <c r="V212" s="44">
        <v>20100107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/>
      <c r="V213" s="44">
        <v>20100208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/>
      <c r="V214" s="44">
        <v>20100208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/>
      <c r="V215" s="44">
        <v>20100208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/>
      <c r="V216" s="44">
        <v>20100107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/>
      <c r="V217" s="44">
        <v>20100107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/>
      <c r="V218" s="44">
        <v>20100208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/>
      <c r="V219" s="44">
        <v>20100107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/>
      <c r="V220" s="44">
        <v>20100107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/>
      <c r="V221" s="44">
        <v>20100208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/>
      <c r="V222" s="44">
        <v>20100107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/>
      <c r="V223" s="44">
        <v>20100107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/>
      <c r="V224" s="44">
        <v>20100107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/>
      <c r="V225" s="44">
        <v>20100107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/>
      <c r="V226" s="44">
        <v>20100208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7" t="s">
        <v>1732</v>
      </c>
      <c r="G227" s="37" t="s">
        <v>1732</v>
      </c>
      <c r="H227" s="37" t="s">
        <v>1732</v>
      </c>
      <c r="I227" s="37" t="s">
        <v>1732</v>
      </c>
      <c r="J227" s="37" t="s">
        <v>1732</v>
      </c>
      <c r="K227" s="37" t="s">
        <v>1732</v>
      </c>
      <c r="L227" s="37" t="s">
        <v>1732</v>
      </c>
      <c r="M227" s="37" t="s">
        <v>1732</v>
      </c>
      <c r="N227" s="37" t="s">
        <v>1732</v>
      </c>
      <c r="O227" s="37" t="s">
        <v>1732</v>
      </c>
      <c r="P227" s="37" t="s">
        <v>1732</v>
      </c>
      <c r="Q227" s="37" t="s">
        <v>1732</v>
      </c>
      <c r="R227" s="37" t="s">
        <v>1732</v>
      </c>
      <c r="S227" s="37" t="s">
        <v>1732</v>
      </c>
      <c r="T227" s="37" t="s">
        <v>1732</v>
      </c>
      <c r="U227" s="37" t="s">
        <v>1732</v>
      </c>
      <c r="V227" s="36" t="s">
        <v>1732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/>
      <c r="V228" s="44">
        <v>20100107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4080</v>
      </c>
      <c r="U229"/>
      <c r="V229" s="44">
        <v>20100107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7">
        <v>15557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60307</v>
      </c>
      <c r="T230" s="37">
        <v>1719</v>
      </c>
      <c r="U230"/>
      <c r="V230" s="44">
        <v>20100107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/>
      <c r="V231" s="44">
        <v>20100107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/>
      <c r="V232" s="44">
        <v>20100208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/>
      <c r="V233" s="44">
        <v>20100107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7">
        <v>13690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/>
      <c r="V234" s="44">
        <v>20100107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36</v>
      </c>
      <c r="U235"/>
      <c r="V235" s="44">
        <v>20100107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/>
      <c r="V236" s="44">
        <v>20100107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7" t="s">
        <v>1732</v>
      </c>
      <c r="G237" s="37" t="s">
        <v>1732</v>
      </c>
      <c r="H237" s="37" t="s">
        <v>1732</v>
      </c>
      <c r="I237" s="37" t="s">
        <v>1732</v>
      </c>
      <c r="J237" s="37" t="s">
        <v>1732</v>
      </c>
      <c r="K237" s="37" t="s">
        <v>1732</v>
      </c>
      <c r="L237" s="37" t="s">
        <v>1732</v>
      </c>
      <c r="M237" s="37" t="s">
        <v>1732</v>
      </c>
      <c r="N237" s="37" t="s">
        <v>1732</v>
      </c>
      <c r="O237" s="37" t="s">
        <v>1732</v>
      </c>
      <c r="P237" s="37" t="s">
        <v>1732</v>
      </c>
      <c r="Q237" s="37" t="s">
        <v>1732</v>
      </c>
      <c r="R237" s="37" t="s">
        <v>1732</v>
      </c>
      <c r="S237" s="37" t="s">
        <v>1732</v>
      </c>
      <c r="T237" s="37" t="s">
        <v>1732</v>
      </c>
      <c r="U237" s="37" t="s">
        <v>1732</v>
      </c>
      <c r="V237" s="36" t="s">
        <v>1732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/>
      <c r="V238" s="44">
        <v>20100208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/>
      <c r="V239" s="44">
        <v>20100107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/>
      <c r="V240" s="44">
        <v>20100107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252</v>
      </c>
      <c r="U241" s="37"/>
      <c r="V241" s="44">
        <v>20100107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/>
      <c r="V242" s="44">
        <v>20100107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7">
        <v>0</v>
      </c>
      <c r="G243" s="37">
        <v>0</v>
      </c>
      <c r="H243" s="37">
        <v>0</v>
      </c>
      <c r="I243" s="37">
        <v>0</v>
      </c>
      <c r="J243" s="37">
        <v>3000</v>
      </c>
      <c r="K243" s="37">
        <v>0</v>
      </c>
      <c r="L243" s="37">
        <v>0</v>
      </c>
      <c r="M243" s="37">
        <v>47946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969</v>
      </c>
      <c r="U243"/>
      <c r="V243" s="44">
        <v>20100208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7">
        <v>206387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20884</v>
      </c>
      <c r="N244" s="37">
        <v>0</v>
      </c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/>
      <c r="V244" s="44">
        <v>20100208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/>
      <c r="V245" s="44">
        <v>20100107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/>
      <c r="V246" s="44">
        <v>20100208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/>
      <c r="V247" s="44">
        <v>20100107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/>
      <c r="V248" s="44">
        <v>20100107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/>
      <c r="V249" s="44">
        <v>20100107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/>
      <c r="V250" s="44">
        <v>20100107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528</v>
      </c>
      <c r="U251"/>
      <c r="V251" s="44">
        <v>20100107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720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/>
      <c r="V252" s="44">
        <v>20100107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/>
      <c r="V253" s="44">
        <v>20100208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7">
        <v>0</v>
      </c>
      <c r="G254" s="37">
        <v>220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/>
      <c r="V254" s="44">
        <v>20100208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/>
      <c r="V255" s="44">
        <v>20100107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/>
      <c r="V256" s="44">
        <v>20100107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/>
      <c r="V257" s="44">
        <v>20100107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/>
      <c r="V258" s="44">
        <v>20100208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/>
      <c r="V259" s="44">
        <v>20100107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1</v>
      </c>
      <c r="U260"/>
      <c r="V260" s="44">
        <v>20100107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/>
      <c r="V261" s="44">
        <v>20100208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/>
      <c r="V262" s="44">
        <v>20100107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2400</v>
      </c>
      <c r="U263"/>
      <c r="V263" s="44">
        <v>20100107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/>
      <c r="V264" s="44">
        <v>20100208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7" t="s">
        <v>1732</v>
      </c>
      <c r="G265" s="37" t="s">
        <v>1732</v>
      </c>
      <c r="H265" s="37" t="s">
        <v>1732</v>
      </c>
      <c r="I265" s="37" t="s">
        <v>1732</v>
      </c>
      <c r="J265" s="37" t="s">
        <v>1732</v>
      </c>
      <c r="K265" s="37" t="s">
        <v>1732</v>
      </c>
      <c r="L265" s="37" t="s">
        <v>1732</v>
      </c>
      <c r="M265" s="37" t="s">
        <v>1732</v>
      </c>
      <c r="N265" s="37" t="s">
        <v>1732</v>
      </c>
      <c r="O265" s="37" t="s">
        <v>1732</v>
      </c>
      <c r="P265" s="37" t="s">
        <v>1732</v>
      </c>
      <c r="Q265" s="37" t="s">
        <v>1732</v>
      </c>
      <c r="R265" s="37" t="s">
        <v>1732</v>
      </c>
      <c r="S265" s="37" t="s">
        <v>1732</v>
      </c>
      <c r="T265" s="37" t="s">
        <v>1732</v>
      </c>
      <c r="U265" s="37" t="s">
        <v>1732</v>
      </c>
      <c r="V265" s="36" t="s">
        <v>1732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/>
      <c r="V266" s="44">
        <v>20100107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/>
      <c r="V267" s="44">
        <v>20100208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/>
      <c r="V268" s="44">
        <v>20100208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/>
      <c r="V269" s="44">
        <v>20100107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/>
      <c r="V270" s="44">
        <v>20100208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/>
      <c r="V271" s="44">
        <v>20100107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/>
      <c r="V272" s="44">
        <v>20100107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/>
      <c r="V273" s="44">
        <v>20100107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/>
      <c r="V274" s="44">
        <v>20100107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/>
      <c r="V275" s="44">
        <v>20100107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7">
        <v>0</v>
      </c>
      <c r="G276" s="37">
        <v>18000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578</v>
      </c>
      <c r="U276"/>
      <c r="V276" s="44">
        <v>20100107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7">
        <v>4141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661866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0</v>
      </c>
      <c r="T277" s="37">
        <v>0</v>
      </c>
      <c r="U277"/>
      <c r="V277" s="44">
        <v>20100107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37"/>
      <c r="V278" s="44">
        <v>20100107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/>
      <c r="V279" s="44">
        <v>20100107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/>
      <c r="V280" s="44">
        <v>20100107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7">
        <v>0</v>
      </c>
      <c r="G281" s="37">
        <v>0</v>
      </c>
      <c r="H281" s="37">
        <v>24200</v>
      </c>
      <c r="I281" s="37">
        <v>0</v>
      </c>
      <c r="J281" s="37">
        <v>0</v>
      </c>
      <c r="K281" s="37">
        <v>0</v>
      </c>
      <c r="L281" s="37">
        <v>0</v>
      </c>
      <c r="M281" s="37">
        <v>26098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/>
      <c r="V281" s="44">
        <v>20100208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76355</v>
      </c>
      <c r="N282" s="37">
        <v>0</v>
      </c>
      <c r="O282" s="37">
        <v>4</v>
      </c>
      <c r="P282" s="37">
        <v>0</v>
      </c>
      <c r="Q282" s="37">
        <v>0</v>
      </c>
      <c r="R282" s="37">
        <v>0</v>
      </c>
      <c r="S282" s="37">
        <v>0</v>
      </c>
      <c r="T282" s="37">
        <v>3</v>
      </c>
      <c r="U282"/>
      <c r="V282" s="44">
        <v>20100208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400</v>
      </c>
      <c r="U283"/>
      <c r="V283" s="44">
        <v>20100107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/>
      <c r="V284" s="44">
        <v>20100107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10193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/>
      <c r="V285" s="44">
        <v>20100107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/>
      <c r="V286" s="44">
        <v>20100107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/>
      <c r="V287" s="44">
        <v>20100107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17260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/>
      <c r="V288" s="44">
        <v>20100107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2500</v>
      </c>
      <c r="U289"/>
      <c r="V289" s="44">
        <v>20100208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7">
        <v>0</v>
      </c>
      <c r="G290" s="37">
        <v>0</v>
      </c>
      <c r="H290" s="37">
        <v>0</v>
      </c>
      <c r="I290" s="37">
        <v>0</v>
      </c>
      <c r="J290" s="37">
        <v>4800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2400</v>
      </c>
      <c r="U290"/>
      <c r="V290" s="44">
        <v>20100107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/>
      <c r="V291" s="44">
        <v>20100208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/>
      <c r="V292" s="44">
        <v>20100107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1204</v>
      </c>
      <c r="U293"/>
      <c r="V293" s="44">
        <v>20100107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/>
      <c r="V294" s="44">
        <v>20100107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/>
      <c r="V295" s="44">
        <v>20100208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1536</v>
      </c>
      <c r="U296"/>
      <c r="V296" s="44">
        <v>20100208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/>
      <c r="V297" s="44">
        <v>20100107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1728</v>
      </c>
      <c r="U298"/>
      <c r="V298" s="44">
        <v>20100107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/>
      <c r="V299" s="44">
        <v>20100208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/>
      <c r="V300" s="44">
        <v>20100107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/>
      <c r="V301" s="44">
        <v>20100107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/>
      <c r="V302" s="44">
        <v>20100107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4656</v>
      </c>
      <c r="T303" s="37">
        <v>1</v>
      </c>
      <c r="U303"/>
      <c r="V303" s="44">
        <v>20100107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/>
      <c r="V304" s="44">
        <v>20100208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7">
        <v>4078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0</v>
      </c>
      <c r="U305"/>
      <c r="V305" s="44">
        <v>20100107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/>
      <c r="V306" s="44">
        <v>20100107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/>
      <c r="V307" s="44">
        <v>20100107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0</v>
      </c>
      <c r="U308"/>
      <c r="V308" s="44">
        <v>20100107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7">
        <v>16435</v>
      </c>
      <c r="G309" s="37">
        <v>0</v>
      </c>
      <c r="H309" s="37">
        <v>0</v>
      </c>
      <c r="I309" s="37">
        <v>0</v>
      </c>
      <c r="J309" s="37">
        <v>5135</v>
      </c>
      <c r="K309" s="37">
        <v>0</v>
      </c>
      <c r="L309" s="37">
        <v>0</v>
      </c>
      <c r="M309" s="37">
        <v>0</v>
      </c>
      <c r="N309" s="37">
        <v>0</v>
      </c>
      <c r="O309" s="37">
        <v>13500</v>
      </c>
      <c r="P309" s="37">
        <v>0</v>
      </c>
      <c r="Q309" s="37">
        <v>0</v>
      </c>
      <c r="R309" s="37">
        <v>0</v>
      </c>
      <c r="S309" s="37">
        <v>0</v>
      </c>
      <c r="T309" s="37">
        <v>140</v>
      </c>
      <c r="U309"/>
      <c r="V309" s="44">
        <v>20100208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624</v>
      </c>
      <c r="U310"/>
      <c r="V310" s="44">
        <v>20100107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/>
      <c r="V311" s="44">
        <v>20100208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4088</v>
      </c>
      <c r="U312"/>
      <c r="V312" s="44">
        <v>20100107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1</v>
      </c>
      <c r="U313"/>
      <c r="V313" s="44">
        <v>20100107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/>
      <c r="V314" s="44">
        <v>20100107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50200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1200</v>
      </c>
      <c r="U315"/>
      <c r="V315" s="44">
        <v>20100107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/>
      <c r="V316" s="44">
        <v>20100107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/>
      <c r="V317" s="44">
        <v>20100107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/>
      <c r="V318" s="44">
        <v>20100107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/>
      <c r="V319" s="44">
        <v>20100208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140</v>
      </c>
      <c r="U320"/>
      <c r="V320" s="44">
        <v>20100107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/>
      <c r="V321" s="44">
        <v>20100208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/>
      <c r="V322" s="44">
        <v>20100107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/>
      <c r="V323" s="44">
        <v>20100208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0</v>
      </c>
      <c r="U324"/>
      <c r="V324" s="44">
        <v>20100107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7" t="s">
        <v>1732</v>
      </c>
      <c r="G325" s="37" t="s">
        <v>1732</v>
      </c>
      <c r="H325" s="37" t="s">
        <v>1732</v>
      </c>
      <c r="I325" s="37" t="s">
        <v>1732</v>
      </c>
      <c r="J325" s="37" t="s">
        <v>1732</v>
      </c>
      <c r="K325" s="37" t="s">
        <v>1732</v>
      </c>
      <c r="L325" s="37" t="s">
        <v>1732</v>
      </c>
      <c r="M325" s="37" t="s">
        <v>1732</v>
      </c>
      <c r="N325" s="37" t="s">
        <v>1732</v>
      </c>
      <c r="O325" s="37" t="s">
        <v>1732</v>
      </c>
      <c r="P325" s="37" t="s">
        <v>1732</v>
      </c>
      <c r="Q325" s="37" t="s">
        <v>1732</v>
      </c>
      <c r="R325" s="37" t="s">
        <v>1732</v>
      </c>
      <c r="S325" s="37" t="s">
        <v>1732</v>
      </c>
      <c r="T325" s="37" t="s">
        <v>1732</v>
      </c>
      <c r="U325" s="37" t="s">
        <v>1732</v>
      </c>
      <c r="V325" s="36" t="s">
        <v>1732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/>
      <c r="V326" s="44">
        <v>20100107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7">
        <v>11730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/>
      <c r="V327" s="44">
        <v>20100208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/>
      <c r="V328" s="44">
        <v>20100208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/>
      <c r="V329" s="44">
        <v>20100208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/>
      <c r="V330" s="44">
        <v>20100107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/>
      <c r="V331" s="44">
        <v>20100208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1800</v>
      </c>
      <c r="U332"/>
      <c r="V332" s="44">
        <v>20100107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/>
      <c r="V333" s="44">
        <v>20100107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248</v>
      </c>
      <c r="U334"/>
      <c r="V334" s="44">
        <v>20100107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0</v>
      </c>
      <c r="U335"/>
      <c r="V335" s="44">
        <v>20100107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/>
      <c r="V336" s="44">
        <v>20100107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0</v>
      </c>
      <c r="U337"/>
      <c r="V337" s="44">
        <v>20100107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/>
      <c r="V338" s="44">
        <v>20100107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/>
      <c r="V339" s="44">
        <v>20100107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10000</v>
      </c>
      <c r="Q340" s="37">
        <v>0</v>
      </c>
      <c r="R340" s="37">
        <v>0</v>
      </c>
      <c r="S340" s="37">
        <v>1</v>
      </c>
      <c r="T340" s="37">
        <v>0</v>
      </c>
      <c r="U340"/>
      <c r="V340" s="44">
        <v>20100107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/>
      <c r="V341" s="44">
        <v>20100107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7">
        <v>57374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/>
      <c r="V342" s="44">
        <v>20100208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/>
      <c r="V343" s="44">
        <v>20100107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33576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/>
      <c r="V344" s="44">
        <v>20100208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/>
      <c r="V345" s="44">
        <v>20100208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/>
      <c r="V346" s="44">
        <v>20100107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>
        <v>0</v>
      </c>
      <c r="T347" s="37">
        <v>0</v>
      </c>
      <c r="U347" s="37"/>
      <c r="V347" s="44">
        <v>20100208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11477</v>
      </c>
      <c r="S348" s="37">
        <v>664168</v>
      </c>
      <c r="T348" s="37">
        <v>0</v>
      </c>
      <c r="U348"/>
      <c r="V348" s="44">
        <v>20100107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7">
        <v>0</v>
      </c>
      <c r="T349" s="37">
        <v>0</v>
      </c>
      <c r="U349"/>
      <c r="V349" s="44">
        <v>20100107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/>
      <c r="V350" s="44">
        <v>20100107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/>
      <c r="V351" s="44">
        <v>20100107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7">
        <v>0</v>
      </c>
      <c r="G352" s="37">
        <v>20000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39661</v>
      </c>
      <c r="T352" s="37">
        <v>0</v>
      </c>
      <c r="U352"/>
      <c r="V352" s="44">
        <v>20100107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/>
      <c r="V353" s="44">
        <v>20100208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/>
      <c r="V354" s="44">
        <v>20100208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/>
      <c r="V355" s="44">
        <v>20100107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/>
      <c r="V356" s="44">
        <v>20100208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510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/>
      <c r="V357" s="44">
        <v>20100208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0</v>
      </c>
      <c r="U358"/>
      <c r="V358" s="44">
        <v>20100107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/>
      <c r="V359" s="44">
        <v>20100107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760</v>
      </c>
      <c r="U360" s="37"/>
      <c r="V360" s="44">
        <v>20100107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3630</v>
      </c>
      <c r="U361"/>
      <c r="V361" s="44">
        <v>20100107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/>
      <c r="V362" s="44">
        <v>20100107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/>
      <c r="V363" s="44">
        <v>20100107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/>
      <c r="V364" s="44">
        <v>20100208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/>
      <c r="V365" s="44">
        <v>20100107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/>
      <c r="V366" s="44">
        <v>20100208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7">
        <v>7024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/>
      <c r="V367" s="44">
        <v>20100208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0</v>
      </c>
      <c r="U368" s="37"/>
      <c r="V368" s="44">
        <v>20100107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/>
      <c r="V369" s="44">
        <v>20100107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/>
      <c r="V370" s="44">
        <v>20100107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7">
        <v>25325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0</v>
      </c>
      <c r="U371" s="37"/>
      <c r="V371" s="44">
        <v>20100107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/>
      <c r="V372" s="44">
        <v>20100208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/>
      <c r="V373" s="44">
        <v>20050509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/>
      <c r="V374" s="44">
        <v>20100208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/>
      <c r="V375" s="44">
        <v>20100107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/>
      <c r="V376" s="44">
        <v>20100107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/>
      <c r="V377" s="44">
        <v>20100107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11655</v>
      </c>
      <c r="T378" s="37">
        <v>0</v>
      </c>
      <c r="U378" s="37"/>
      <c r="V378" s="44">
        <v>20100107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0</v>
      </c>
      <c r="U379" s="37"/>
      <c r="V379" s="44">
        <v>20100107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1994</v>
      </c>
      <c r="N380" s="37">
        <v>0</v>
      </c>
      <c r="O380" s="37">
        <v>0</v>
      </c>
      <c r="P380" s="37">
        <v>0</v>
      </c>
      <c r="Q380" s="37">
        <v>0</v>
      </c>
      <c r="R380" s="37">
        <v>0</v>
      </c>
      <c r="S380" s="37">
        <v>0</v>
      </c>
      <c r="T380" s="37">
        <v>804</v>
      </c>
      <c r="U380" s="37"/>
      <c r="V380" s="44">
        <v>20100107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/>
      <c r="V381" s="44">
        <v>20100107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/>
      <c r="V382" s="44">
        <v>20100107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7">
        <v>3755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2615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2000</v>
      </c>
      <c r="U383" s="37"/>
      <c r="V383" s="44">
        <v>20100107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145000</v>
      </c>
      <c r="P384" s="37">
        <v>0</v>
      </c>
      <c r="Q384" s="37">
        <v>0</v>
      </c>
      <c r="R384" s="37">
        <v>0</v>
      </c>
      <c r="S384" s="37">
        <v>260</v>
      </c>
      <c r="T384" s="37">
        <v>1312</v>
      </c>
      <c r="U384" s="37"/>
      <c r="V384" s="44">
        <v>20100107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0</v>
      </c>
      <c r="U385" s="37"/>
      <c r="V385" s="44">
        <v>20100107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7">
        <v>8568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/>
      <c r="V386" s="44">
        <v>20100208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/>
      <c r="V387" s="44">
        <v>20100107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25753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960</v>
      </c>
      <c r="U388" s="37"/>
      <c r="V388" s="44">
        <v>20100208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132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/>
      <c r="V389" s="44">
        <v>20100107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/>
      <c r="V390" s="44">
        <v>20100107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7">
        <v>600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/>
      <c r="V391" s="44">
        <v>20100107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/>
      <c r="V392" s="44">
        <v>20100107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/>
      <c r="V393" s="44">
        <v>20100107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/>
      <c r="V394" s="44">
        <v>20100107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/>
      <c r="V395" s="44">
        <v>20100208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398</v>
      </c>
      <c r="U396" s="37"/>
      <c r="V396" s="44">
        <v>20100107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/>
      <c r="V397" s="44">
        <v>20100107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/>
      <c r="V398" s="44">
        <v>20100107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7">
        <v>3490</v>
      </c>
      <c r="G399" s="37">
        <v>4832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2438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/>
      <c r="V399" s="44">
        <v>20100107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0</v>
      </c>
      <c r="U400" s="37"/>
      <c r="V400" s="44">
        <v>20100107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/>
      <c r="V401" s="44">
        <v>20100107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1</v>
      </c>
      <c r="U402" s="37"/>
      <c r="V402" s="44">
        <v>20100107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290</v>
      </c>
      <c r="U403" s="37"/>
      <c r="V403" s="44">
        <v>20100107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7">
        <v>256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350</v>
      </c>
      <c r="U404" s="37"/>
      <c r="V404" s="44">
        <v>20100107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/>
      <c r="V405" s="44">
        <v>20100107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/>
      <c r="V406" s="44">
        <v>20100208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7" t="s">
        <v>1732</v>
      </c>
      <c r="G407" s="37" t="s">
        <v>1732</v>
      </c>
      <c r="H407" s="37" t="s">
        <v>1732</v>
      </c>
      <c r="I407" s="37" t="s">
        <v>1732</v>
      </c>
      <c r="J407" s="37" t="s">
        <v>1732</v>
      </c>
      <c r="K407" s="37" t="s">
        <v>1732</v>
      </c>
      <c r="L407" s="37" t="s">
        <v>1732</v>
      </c>
      <c r="M407" s="37" t="s">
        <v>1732</v>
      </c>
      <c r="N407" s="37" t="s">
        <v>1732</v>
      </c>
      <c r="O407" s="37" t="s">
        <v>1732</v>
      </c>
      <c r="P407" s="37" t="s">
        <v>1732</v>
      </c>
      <c r="Q407" s="37" t="s">
        <v>1732</v>
      </c>
      <c r="R407" s="37" t="s">
        <v>1732</v>
      </c>
      <c r="S407" s="37" t="s">
        <v>1732</v>
      </c>
      <c r="T407" s="37" t="s">
        <v>1732</v>
      </c>
      <c r="U407" s="37" t="s">
        <v>1732</v>
      </c>
      <c r="V407" s="36" t="s">
        <v>1732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/>
      <c r="V408" s="44">
        <v>20100107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/>
      <c r="V409" s="44">
        <v>20100107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/>
      <c r="V410" s="44">
        <v>20100107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1308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/>
      <c r="V411" s="44">
        <v>20100107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5745</v>
      </c>
      <c r="U412" s="37"/>
      <c r="V412" s="44">
        <v>20100208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s="37">
        <v>0</v>
      </c>
      <c r="U413" s="37"/>
      <c r="V413" s="44">
        <v>20100208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/>
      <c r="V414" s="44">
        <v>20100107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41845</v>
      </c>
      <c r="T415" s="37">
        <v>0</v>
      </c>
      <c r="U415" s="37"/>
      <c r="V415" s="44">
        <v>20100107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/>
      <c r="V416" s="44">
        <v>20100208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242</v>
      </c>
      <c r="Q417" s="37">
        <v>0</v>
      </c>
      <c r="R417" s="37">
        <v>0</v>
      </c>
      <c r="S417" s="37">
        <v>0</v>
      </c>
      <c r="T417" s="37">
        <v>0</v>
      </c>
      <c r="U417" s="37"/>
      <c r="V417" s="44">
        <v>20100208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730</v>
      </c>
      <c r="U418" s="37"/>
      <c r="V418" s="44">
        <v>20100107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2097</v>
      </c>
      <c r="U419" s="37"/>
      <c r="V419" s="44">
        <v>20100208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/>
      <c r="V420" s="44">
        <v>20100107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/>
      <c r="V421" s="44">
        <v>20100208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1615</v>
      </c>
      <c r="U422" s="37"/>
      <c r="V422" s="44">
        <v>20100107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/>
      <c r="V423" s="44">
        <v>20100107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0</v>
      </c>
      <c r="U424" s="37"/>
      <c r="V424" s="44">
        <v>20100107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/>
      <c r="V425" s="44">
        <v>20100208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0</v>
      </c>
      <c r="U426" s="37"/>
      <c r="V426" s="44">
        <v>20100107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7">
        <v>15290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/>
      <c r="V427" s="44">
        <v>20100107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7">
        <v>1980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/>
      <c r="V428" s="44">
        <v>20100208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65532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/>
      <c r="V429" s="44">
        <v>20100107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/>
      <c r="V430" s="44">
        <v>20100107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/>
      <c r="V431" s="44">
        <v>20100107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7">
        <v>6693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/>
      <c r="V432" s="44">
        <v>20100107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/>
      <c r="V433" s="44">
        <v>20100107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27506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/>
      <c r="V434" s="44">
        <v>20100107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0</v>
      </c>
      <c r="U435" s="37"/>
      <c r="V435" s="44">
        <v>20100107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7">
        <v>0</v>
      </c>
      <c r="G436" s="37">
        <v>1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0</v>
      </c>
      <c r="U436" s="37"/>
      <c r="V436" s="44">
        <v>20100107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7">
        <v>0</v>
      </c>
      <c r="G437" s="37">
        <v>9068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/>
      <c r="V437" s="44">
        <v>20100107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/>
      <c r="V438" s="44">
        <v>20100107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80</v>
      </c>
      <c r="U439" s="37"/>
      <c r="V439" s="44">
        <v>20100107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2520</v>
      </c>
      <c r="T440" s="37">
        <v>238</v>
      </c>
      <c r="U440" s="37"/>
      <c r="V440" s="44">
        <v>20100107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101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/>
      <c r="V441" s="44">
        <v>20100107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/>
      <c r="V442" s="44">
        <v>20100107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/>
      <c r="V443" s="44">
        <v>20100107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/>
      <c r="V444" s="44">
        <v>20100107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/>
      <c r="V445" s="44">
        <v>20100208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/>
      <c r="V446" s="44">
        <v>20100107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/>
      <c r="V447" s="44">
        <v>20100107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444</v>
      </c>
      <c r="U448" s="37"/>
      <c r="V448" s="44">
        <v>20100107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/>
      <c r="V449" s="44">
        <v>20100107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/>
      <c r="V450" s="44">
        <v>20100208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7">
        <v>787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780</v>
      </c>
      <c r="S451" s="37">
        <v>0</v>
      </c>
      <c r="T451" s="37">
        <v>750</v>
      </c>
      <c r="U451" s="37"/>
      <c r="V451" s="44">
        <v>20100107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768</v>
      </c>
      <c r="U452" s="37"/>
      <c r="V452" s="44">
        <v>20100107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1</v>
      </c>
      <c r="U453" s="37"/>
      <c r="V453" s="44">
        <v>20100208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/>
      <c r="V454" s="44">
        <v>20100208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960</v>
      </c>
      <c r="U455" s="37"/>
      <c r="V455" s="44">
        <v>20100107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1080</v>
      </c>
      <c r="U456" s="37"/>
      <c r="V456" s="44">
        <v>20100107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/>
      <c r="V457" s="44">
        <v>20100208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18885</v>
      </c>
      <c r="N458" s="37">
        <v>0</v>
      </c>
      <c r="O458" s="37">
        <v>15448</v>
      </c>
      <c r="P458" s="37">
        <v>130000</v>
      </c>
      <c r="Q458" s="37">
        <v>0</v>
      </c>
      <c r="R458" s="37">
        <v>0</v>
      </c>
      <c r="S458" s="37">
        <v>0</v>
      </c>
      <c r="T458" s="37">
        <v>0</v>
      </c>
      <c r="U458" s="37"/>
      <c r="V458" s="44">
        <v>20100107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/>
      <c r="V459" s="44">
        <v>20100107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/>
      <c r="V460" s="44">
        <v>20100107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/>
      <c r="V461" s="44">
        <v>20100107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/>
      <c r="V462" s="44">
        <v>20100107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/>
      <c r="V463" s="44">
        <v>20100107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/>
      <c r="V464" s="44">
        <v>20100107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540</v>
      </c>
      <c r="U465" s="37"/>
      <c r="V465" s="44">
        <v>20100107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/>
      <c r="V466" s="44">
        <v>20100208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960</v>
      </c>
      <c r="U467" s="37"/>
      <c r="V467" s="44">
        <v>20100208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/>
      <c r="V468" s="44">
        <v>20100107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320</v>
      </c>
      <c r="U469" s="37"/>
      <c r="V469" s="44">
        <v>20100107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7" t="s">
        <v>1732</v>
      </c>
      <c r="G470" s="37" t="s">
        <v>1732</v>
      </c>
      <c r="H470" s="37" t="s">
        <v>1732</v>
      </c>
      <c r="I470" s="37" t="s">
        <v>1732</v>
      </c>
      <c r="J470" s="37" t="s">
        <v>1732</v>
      </c>
      <c r="K470" s="37" t="s">
        <v>1732</v>
      </c>
      <c r="L470" s="37" t="s">
        <v>1732</v>
      </c>
      <c r="M470" s="37" t="s">
        <v>1732</v>
      </c>
      <c r="N470" s="37" t="s">
        <v>1732</v>
      </c>
      <c r="O470" s="37" t="s">
        <v>1732</v>
      </c>
      <c r="P470" s="37" t="s">
        <v>1732</v>
      </c>
      <c r="Q470" s="37" t="s">
        <v>1732</v>
      </c>
      <c r="R470" s="37" t="s">
        <v>1732</v>
      </c>
      <c r="S470" s="37" t="s">
        <v>1732</v>
      </c>
      <c r="T470" s="37" t="s">
        <v>1732</v>
      </c>
      <c r="U470" s="37" t="s">
        <v>1732</v>
      </c>
      <c r="V470" s="36" t="s">
        <v>1732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/>
      <c r="V471" s="44">
        <v>20100107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/>
      <c r="V472" s="44">
        <v>20100208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/>
      <c r="V473" s="44">
        <v>20100107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7">
        <v>0</v>
      </c>
      <c r="G474" s="37">
        <v>3617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11995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949</v>
      </c>
      <c r="U474" s="37"/>
      <c r="V474" s="44">
        <v>20100107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96</v>
      </c>
      <c r="U475" s="37"/>
      <c r="V475" s="44">
        <v>20100107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/>
      <c r="V476" s="44">
        <v>20100107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7">
        <v>0</v>
      </c>
      <c r="G477" s="37">
        <v>4344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/>
      <c r="V477" s="44">
        <v>20100107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/>
      <c r="V478" s="44">
        <v>20100107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7">
        <v>1230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/>
      <c r="V479" s="44">
        <v>20100107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/>
      <c r="V480" s="44">
        <v>20100107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/>
      <c r="V481" s="44">
        <v>20100107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7">
        <v>0</v>
      </c>
      <c r="G482" s="37">
        <v>0</v>
      </c>
      <c r="H482" s="37">
        <v>0</v>
      </c>
      <c r="I482" s="37">
        <v>3884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/>
      <c r="V482" s="44">
        <v>20100107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/>
      <c r="V483" s="44">
        <v>20100107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/>
      <c r="V484" s="44">
        <v>20100107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/>
      <c r="V485" s="44">
        <v>20100208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/>
      <c r="V486" s="44">
        <v>20100208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/>
      <c r="V487" s="44">
        <v>20100107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/>
      <c r="V488" s="44">
        <v>20100107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/>
      <c r="V489" s="44">
        <v>20100107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14422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/>
      <c r="V490" s="44">
        <v>20100107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/>
      <c r="V491" s="44">
        <v>20100107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7">
        <v>3465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922</v>
      </c>
      <c r="U492" s="37"/>
      <c r="V492" s="44">
        <v>20100208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1982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/>
      <c r="V493" s="44">
        <v>20100107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/>
      <c r="V494" s="44">
        <v>20100208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/>
      <c r="V495" s="44">
        <v>20100208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/>
      <c r="V496" s="44">
        <v>20100107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/>
      <c r="V497" s="44">
        <v>20100107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/>
      <c r="V498" s="44">
        <v>20100107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/>
      <c r="V499" s="44">
        <v>20100107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/>
      <c r="V500" s="44">
        <v>20100107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5628</v>
      </c>
      <c r="U501" s="37"/>
      <c r="V501" s="44">
        <v>20100107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/>
      <c r="V502" s="44">
        <v>20100107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3768</v>
      </c>
      <c r="U503" s="37"/>
      <c r="V503" s="44">
        <v>20100208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840</v>
      </c>
      <c r="U504" s="37"/>
      <c r="V504" s="44">
        <v>20100107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7" t="s">
        <v>1732</v>
      </c>
      <c r="G505" s="37" t="s">
        <v>1732</v>
      </c>
      <c r="H505" s="37" t="s">
        <v>1732</v>
      </c>
      <c r="I505" s="37" t="s">
        <v>1732</v>
      </c>
      <c r="J505" s="37" t="s">
        <v>1732</v>
      </c>
      <c r="K505" s="37" t="s">
        <v>1732</v>
      </c>
      <c r="L505" s="37" t="s">
        <v>1732</v>
      </c>
      <c r="M505" s="37" t="s">
        <v>1732</v>
      </c>
      <c r="N505" s="37" t="s">
        <v>1732</v>
      </c>
      <c r="O505" s="37" t="s">
        <v>1732</v>
      </c>
      <c r="P505" s="37" t="s">
        <v>1732</v>
      </c>
      <c r="Q505" s="37" t="s">
        <v>1732</v>
      </c>
      <c r="R505" s="37" t="s">
        <v>1732</v>
      </c>
      <c r="S505" s="37" t="s">
        <v>1732</v>
      </c>
      <c r="T505" s="37" t="s">
        <v>1732</v>
      </c>
      <c r="U505" s="37" t="s">
        <v>1732</v>
      </c>
      <c r="V505" s="36" t="s">
        <v>1732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/>
      <c r="V506" s="44">
        <v>20100208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1</v>
      </c>
      <c r="U507" s="37"/>
      <c r="V507" s="44">
        <v>20100208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/>
      <c r="V508" s="44">
        <v>20100107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/>
      <c r="V509" s="44">
        <v>20100107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1005</v>
      </c>
      <c r="U510" s="37"/>
      <c r="V510" s="44">
        <v>20100107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/>
      <c r="V511" s="44">
        <v>20100208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528</v>
      </c>
      <c r="U512" s="37"/>
      <c r="V512" s="44">
        <v>20100107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544</v>
      </c>
      <c r="U513" s="37"/>
      <c r="V513" s="44">
        <v>20100208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7">
        <v>0</v>
      </c>
      <c r="G514" s="37">
        <v>0</v>
      </c>
      <c r="H514" s="37">
        <v>0</v>
      </c>
      <c r="I514" s="37">
        <v>7539</v>
      </c>
      <c r="J514" s="37">
        <v>0</v>
      </c>
      <c r="K514" s="37">
        <v>0</v>
      </c>
      <c r="L514" s="37">
        <v>0</v>
      </c>
      <c r="M514" s="37">
        <v>10719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/>
      <c r="V514" s="44">
        <v>20100107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/>
      <c r="V515" s="44">
        <v>20100208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7">
        <v>1814</v>
      </c>
      <c r="G516" s="37">
        <v>0</v>
      </c>
      <c r="H516" s="37">
        <v>0</v>
      </c>
      <c r="I516" s="37">
        <v>2252</v>
      </c>
      <c r="J516" s="37">
        <v>0</v>
      </c>
      <c r="K516" s="37">
        <v>0</v>
      </c>
      <c r="L516" s="37">
        <v>0</v>
      </c>
      <c r="M516" s="37">
        <v>68995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/>
      <c r="V516" s="44">
        <v>20100208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/>
      <c r="V517" s="44">
        <v>20100107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7">
        <v>0</v>
      </c>
      <c r="G518" s="37">
        <v>6000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4198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/>
      <c r="V518" s="44">
        <v>20100208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/>
      <c r="V519" s="44">
        <v>20100107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/>
      <c r="V520" s="44">
        <v>20100107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40908</v>
      </c>
      <c r="T521" s="37">
        <v>0</v>
      </c>
      <c r="U521" s="37"/>
      <c r="V521" s="44">
        <v>20100107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/>
      <c r="V522" s="44">
        <v>20100208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/>
      <c r="V523" s="44">
        <v>20100208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/>
      <c r="V524" s="44">
        <v>20100208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/>
      <c r="V525" s="44">
        <v>20100107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/>
      <c r="V526" s="44">
        <v>20100107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/>
      <c r="V527" s="44">
        <v>20100208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7" t="s">
        <v>1732</v>
      </c>
      <c r="G528" s="37" t="s">
        <v>1732</v>
      </c>
      <c r="H528" s="37" t="s">
        <v>1732</v>
      </c>
      <c r="I528" s="37" t="s">
        <v>1732</v>
      </c>
      <c r="J528" s="37" t="s">
        <v>1732</v>
      </c>
      <c r="K528" s="37" t="s">
        <v>1732</v>
      </c>
      <c r="L528" s="37" t="s">
        <v>1732</v>
      </c>
      <c r="M528" s="37" t="s">
        <v>1732</v>
      </c>
      <c r="N528" s="37" t="s">
        <v>1732</v>
      </c>
      <c r="O528" s="37" t="s">
        <v>1732</v>
      </c>
      <c r="P528" s="37" t="s">
        <v>1732</v>
      </c>
      <c r="Q528" s="37" t="s">
        <v>1732</v>
      </c>
      <c r="R528" s="37" t="s">
        <v>1732</v>
      </c>
      <c r="S528" s="37" t="s">
        <v>1732</v>
      </c>
      <c r="T528" s="37" t="s">
        <v>1732</v>
      </c>
      <c r="U528" s="37" t="s">
        <v>1732</v>
      </c>
      <c r="V528" s="36" t="s">
        <v>1732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/>
      <c r="V529" s="44">
        <v>20100107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/>
      <c r="V530" s="44">
        <v>20100107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/>
      <c r="V531" s="44">
        <v>20100107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/>
      <c r="V532" s="44">
        <v>20100107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/>
      <c r="V533" s="44">
        <v>20100107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/>
      <c r="V534" s="44">
        <v>20100107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/>
      <c r="V535" s="44">
        <v>20100208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2520</v>
      </c>
      <c r="U536" s="37"/>
      <c r="V536" s="44">
        <v>20100107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/>
      <c r="V537" s="44">
        <v>20100208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/>
      <c r="V538" s="44">
        <v>20100208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/>
      <c r="V539" s="44">
        <v>20100107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560</v>
      </c>
      <c r="U540" s="37"/>
      <c r="V540" s="44">
        <v>20100208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/>
      <c r="V541" s="44">
        <v>20100208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0</v>
      </c>
      <c r="U542" s="37"/>
      <c r="V542" s="44">
        <v>20100208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720</v>
      </c>
      <c r="U543" s="37"/>
      <c r="V543" s="44">
        <v>20100107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7">
        <v>4025</v>
      </c>
      <c r="G544" s="37">
        <v>0</v>
      </c>
      <c r="H544" s="37">
        <v>0</v>
      </c>
      <c r="I544" s="37">
        <v>2029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35466</v>
      </c>
      <c r="S544" s="37">
        <v>0</v>
      </c>
      <c r="T544" s="37">
        <v>1200</v>
      </c>
      <c r="U544" s="37"/>
      <c r="V544" s="44">
        <v>20100208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/>
      <c r="V545" s="44">
        <v>20100107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0</v>
      </c>
      <c r="U546" s="37"/>
      <c r="V546" s="44">
        <v>20100107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0</v>
      </c>
      <c r="T547" s="37">
        <v>2570</v>
      </c>
      <c r="U547" s="37"/>
      <c r="V547" s="44">
        <v>20100107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/>
      <c r="V548" s="44">
        <v>20100107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s="37">
        <v>0</v>
      </c>
      <c r="U549" s="37"/>
      <c r="V549" s="44">
        <v>20100107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/>
      <c r="V550" s="44">
        <v>20100107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0</v>
      </c>
      <c r="U551" s="37"/>
      <c r="V551" s="44">
        <v>20100107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/>
      <c r="V552" s="44">
        <v>20100107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1536</v>
      </c>
      <c r="U553" s="37"/>
      <c r="V553" s="44">
        <v>20100107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196</v>
      </c>
      <c r="U554" s="37"/>
      <c r="V554" s="44">
        <v>20100208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/>
      <c r="V555" s="44">
        <v>20100107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/>
      <c r="V556" s="44">
        <v>20100107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121825</v>
      </c>
      <c r="P557" s="37">
        <v>0</v>
      </c>
      <c r="Q557" s="37">
        <v>0</v>
      </c>
      <c r="R557" s="37">
        <v>0</v>
      </c>
      <c r="S557" s="37">
        <v>95256</v>
      </c>
      <c r="T557" s="37">
        <v>0</v>
      </c>
      <c r="U557" s="37"/>
      <c r="V557" s="44">
        <v>20100107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/>
      <c r="V558" s="44">
        <v>20100107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/>
      <c r="V559" s="44">
        <v>20100107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/>
      <c r="V560" s="44">
        <v>20100208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/>
      <c r="V561" s="44">
        <v>20100107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10359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8350</v>
      </c>
      <c r="U562" s="37"/>
      <c r="V562" s="44">
        <v>20100107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/>
      <c r="V563" s="44">
        <v>20100107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/>
      <c r="V564" s="44">
        <v>20100208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1</v>
      </c>
      <c r="U565" s="37"/>
      <c r="V565" s="44">
        <v>20100107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/>
      <c r="V566" s="44">
        <v>20100107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/>
      <c r="V567" s="44">
        <v>20100208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/>
      <c r="V568" s="44">
        <v>20100107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/>
      <c r="V569" s="44">
        <v>20100107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7">
        <v>105806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/>
      <c r="V570" s="44">
        <v>20100107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s="37">
        <v>0</v>
      </c>
      <c r="U571" s="37"/>
      <c r="V571" s="44">
        <v>20100208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/>
      <c r="V572" s="44">
        <v>20100107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7">
        <v>41281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/>
      <c r="V573" s="44">
        <v>20100107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7">
        <v>0</v>
      </c>
      <c r="T574" s="37">
        <v>0</v>
      </c>
      <c r="U574" s="37"/>
      <c r="V574" s="44">
        <v>20100208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1816</v>
      </c>
      <c r="U575" s="37"/>
      <c r="V575" s="44">
        <v>20100208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/>
      <c r="V576" s="44">
        <v>20100107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/>
      <c r="V577" s="44">
        <v>20100107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3016</v>
      </c>
      <c r="U578" s="37"/>
      <c r="V578" s="44">
        <v>20100107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768</v>
      </c>
      <c r="U579" s="37"/>
      <c r="V579" s="44">
        <v>20100107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0</v>
      </c>
      <c r="T580" s="37">
        <v>0</v>
      </c>
      <c r="U580" s="37"/>
      <c r="V580" s="44">
        <v>20100107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1</v>
      </c>
      <c r="U581" s="37"/>
      <c r="V581" s="44">
        <v>20100107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0</v>
      </c>
      <c r="U582" s="37"/>
      <c r="V582" s="44">
        <v>20100208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2400</v>
      </c>
      <c r="U583" s="37"/>
      <c r="V583" s="44">
        <v>20100107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128</v>
      </c>
      <c r="U584" s="37"/>
      <c r="V584" s="44">
        <v>20100107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4000</v>
      </c>
      <c r="U585" s="37"/>
      <c r="V585" s="44">
        <v>20100107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0</v>
      </c>
      <c r="U586" s="37"/>
      <c r="V586" s="44">
        <v>20100107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2304</v>
      </c>
      <c r="T587" s="37">
        <v>0</v>
      </c>
      <c r="U587" s="37"/>
      <c r="V587" s="44">
        <v>20100107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961</v>
      </c>
      <c r="U588" s="37"/>
      <c r="V588" s="44">
        <v>20100107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4828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0</v>
      </c>
      <c r="U589" s="37"/>
      <c r="V589" s="44">
        <v>20100107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/>
      <c r="V590" s="44">
        <v>20100107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0</v>
      </c>
      <c r="U591" s="37"/>
      <c r="V591" s="44">
        <v>20100107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8" t="s">
        <v>1734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6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  <c r="T593" s="37">
        <v>0</v>
      </c>
      <c r="U593" s="37"/>
      <c r="V593" s="44">
        <v>20100107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/>
      <c r="V594" s="44">
        <v>20100107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48</v>
      </c>
      <c r="U595" s="37"/>
      <c r="V595" s="44">
        <v>20100208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1920</v>
      </c>
      <c r="U596" s="37"/>
      <c r="V596" s="44">
        <v>20100208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/>
      <c r="V597" s="44">
        <v>20100107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3" t="s">
        <v>988</v>
      </c>
      <c r="F598" s="37">
        <v>9160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3072</v>
      </c>
      <c r="T598" s="37">
        <v>0</v>
      </c>
      <c r="U598" s="37"/>
      <c r="V598" s="44">
        <v>20100107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2010-02-23T16:41:31Z</dcterms:modified>
  <cp:category/>
  <cp:version/>
  <cp:contentType/>
  <cp:contentStatus/>
</cp:coreProperties>
</file>