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<sst xmlns="http://schemas.openxmlformats.org/spreadsheetml/2006/main" count="2337" uniqueCount="1736">
  <si>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</si>
  <si>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</si>
  <si>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</si>
  <si>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</si>
  <si>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</si>
  <si>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</si>
  <si>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</si>
  <si>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</si>
  <si>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</si>
  <si>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</si>
  <si>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</si>
  <si>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</si>
  <si>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</si>
  <si>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</si>
  <si>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</si>
  <si>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</si>
  <si>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</si>
  <si>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</si>
  <si>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</si>
  <si>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</si>
  <si>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</si>
  <si>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</si>
  <si>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</si>
  <si>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</si>
  <si>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</si>
  <si>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</si>
  <si>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</si>
  <si>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</si>
  <si>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</si>
  <si>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</si>
  <si>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</si>
  <si>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</si>
  <si>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</si>
  <si>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</si>
  <si>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</si>
  <si>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</si>
  <si>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</si>
  <si>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</si>
  <si>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</si>
  <si>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</si>
  <si>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</si>
  <si>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</si>
  <si>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</si>
  <si>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</si>
  <si>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</si>
  <si>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</si>
  <si>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</si>
  <si>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</si>
  <si>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</si>
  <si>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</si>
  <si>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</si>
  <si>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</si>
  <si>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</si>
  <si>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</si>
  <si>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</si>
  <si>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</si>
  <si>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</si>
  <si>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</si>
  <si>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</si>
  <si>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</si>
  <si>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</si>
  <si>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</si>
  <si>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</si>
  <si>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</si>
  <si>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</si>
  <si>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</si>
  <si>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</si>
  <si>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</si>
  <si>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</si>
  <si>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</si>
  <si>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</si>
  <si>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</si>
  <si>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</si>
  <si>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</si>
  <si>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</si>
  <si>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</si>
  <si>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</si>
  <si>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</si>
  <si>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</si>
  <si>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</si>
  <si>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</si>
  <si>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</si>
  <si>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</si>
  <si>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</si>
  <si>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</si>
  <si>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</si>
  <si>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</si>
  <si>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</si>
  <si>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</si>
  <si>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</si>
  <si>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</si>
  <si>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</si>
  <si>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</si>
  <si>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</si>
  <si>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</si>
  <si>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</si>
  <si>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</si>
  <si>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</si>
  <si>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</si>
  <si>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</si>
  <si>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</si>
  <si>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</si>
  <si>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</si>
  <si>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</si>
  <si>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</si>
  <si>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</si>
  <si>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</si>
  <si>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</si>
  <si>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</si>
  <si>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</si>
  <si>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</si>
  <si>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</si>
  <si>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</si>
  <si>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</si>
  <si>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</si>
  <si>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</si>
  <si>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</si>
  <si>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</si>
  <si>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</si>
  <si>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</si>
  <si>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</si>
  <si>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</si>
  <si>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</si>
  <si>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</si>
  <si>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</si>
  <si>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</si>
  <si>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</si>
  <si>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</si>
  <si>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</si>
  <si>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</si>
  <si>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</si>
  <si>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</si>
  <si>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</si>
  <si>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</si>
  <si>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</si>
  <si>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</si>
  <si>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</si>
  <si>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</si>
  <si>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</si>
  <si>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</si>
  <si>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</si>
  <si>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</si>
  <si>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</si>
  <si>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</si>
  <si>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</si>
  <si>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</si>
  <si>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</si>
  <si>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</si>
  <si>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</si>
  <si>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</si>
  <si>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</si>
  <si>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</si>
  <si>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</si>
  <si>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</si>
  <si>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</si>
  <si>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</si>
  <si>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</si>
  <si>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</si>
  <si>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</si>
  <si>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</si>
  <si>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</si>
  <si>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</si>
  <si>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</si>
  <si>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</si>
  <si>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</si>
  <si>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</si>
  <si>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</si>
  <si>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</si>
  <si>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</si>
  <si>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</si>
  <si>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</si>
  <si>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</si>
  <si>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</si>
  <si>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</si>
  <si>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</si>
  <si>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</si>
  <si>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</si>
  <si>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</si>
  <si>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</si>
  <si>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</si>
  <si>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</si>
  <si>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</si>
  <si>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</si>
  <si>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</si>
  <si>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</si>
  <si>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</si>
  <si>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</si>
  <si>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</si>
  <si>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</si>
  <si>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</si>
  <si>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</si>
  <si>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</si>
  <si>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</si>
  <si>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</si>
  <si>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</si>
  <si>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</si>
  <si>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</si>
  <si>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</si>
  <si>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</si>
  <si>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</si>
  <si>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</si>
  <si>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</si>
  <si>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</si>
  <si>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</si>
  <si>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</si>
  <si>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</si>
  <si>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</si>
  <si>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</si>
  <si>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</si>
  <si>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</si>
  <si>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</si>
  <si>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</si>
  <si>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</si>
  <si>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</si>
  <si>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</si>
  <si>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</si>
  <si>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</si>
  <si>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</si>
  <si>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</si>
  <si>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</si>
  <si>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</si>
  <si>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</si>
  <si>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</si>
  <si>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</si>
  <si>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</si>
  <si>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</si>
  <si>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</si>
  <si>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</si>
  <si>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</si>
  <si>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</si>
  <si>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</si>
  <si>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</si>
  <si>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</si>
  <si>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</si>
  <si>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</si>
  <si>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</si>
  <si>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</si>
  <si>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</si>
  <si>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</si>
  <si>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</si>
  <si>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</si>
  <si>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</si>
  <si>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</si>
  <si>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</si>
  <si>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</si>
  <si>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</si>
  <si>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</si>
  <si>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</si>
  <si>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</si>
  <si>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</si>
  <si>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</si>
  <si>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</si>
  <si>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</si>
  <si>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</si>
  <si>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</si>
  <si>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</si>
  <si>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</si>
  <si>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</si>
  <si>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</si>
  <si>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</si>
  <si>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</si>
  <si>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</si>
  <si>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</si>
  <si>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</si>
  <si>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</si>
  <si>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</si>
  <si>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</si>
  <si>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</si>
  <si>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</si>
  <si>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</si>
  <si>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</si>
  <si>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</si>
  <si>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</si>
  <si>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</si>
  <si>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</si>
  <si>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</si>
  <si>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</si>
  <si>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</si>
  <si>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</si>
  <si>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</si>
  <si>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</si>
  <si>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</si>
  <si>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</si>
  <si>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</si>
  <si>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</si>
  <si>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</si>
  <si>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</si>
  <si>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</si>
  <si>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</si>
  <si>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</si>
  <si>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</si>
  <si>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</si>
  <si>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</si>
  <si>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</si>
  <si>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</si>
  <si>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</si>
  <si>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</si>
  <si>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</si>
  <si>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</si>
  <si>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</si>
  <si>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</si>
  <si>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</si>
  <si>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</si>
  <si>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</si>
  <si>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</si>
  <si>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</si>
  <si>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</si>
  <si>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</si>
  <si>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</si>
  <si>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</si>
  <si>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</si>
  <si>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</si>
  <si>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</si>
  <si>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</si>
  <si>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</si>
  <si>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</si>
  <si>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</si>
  <si>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</si>
  <si>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</si>
  <si>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</si>
  <si>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</si>
  <si>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</si>
  <si>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</si>
  <si>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</si>
  <si>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</si>
  <si>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</si>
  <si>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</si>
  <si>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</si>
  <si>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</si>
  <si>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</si>
  <si>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</si>
  <si>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</si>
  <si>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</si>
  <si>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</si>
  <si>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</si>
  <si>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</si>
  <si>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</si>
  <si>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</si>
  <si>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</si>
  <si>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</si>
  <si>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</si>
  <si>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</si>
  <si>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</si>
  <si>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</si>
  <si>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</si>
  <si>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</si>
  <si>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</si>
  <si>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</si>
  <si>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</si>
  <si>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</si>
  <si>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</si>
  <si>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</si>
  <si>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</si>
  <si>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</si>
  <si>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</si>
  <si>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</si>
  <si>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</si>
  <si>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</si>
  <si>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</si>
  <si>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</si>
  <si>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</si>
  <si>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</si>
  <si>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</si>
  <si>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</si>
  <si>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</si>
  <si>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</si>
  <si>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</si>
  <si>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</si>
  <si>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</si>
  <si>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</si>
  <si>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</si>
  <si>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</si>
  <si>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</si>
  <si>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</si>
  <si>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</si>
  <si>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</si>
  <si>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</si>
  <si>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</si>
  <si>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</si>
  <si>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</si>
  <si>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</si>
  <si>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</si>
  <si>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</si>
  <si>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</si>
  <si>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</si>
  <si>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</si>
  <si>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</si>
  <si>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</si>
  <si>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</si>
  <si>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</si>
  <si>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</si>
  <si>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</si>
  <si>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</si>
  <si>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</si>
  <si>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</si>
  <si>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</si>
  <si>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</si>
  <si>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</si>
  <si>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</si>
  <si>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</si>
  <si>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</si>
  <si>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</si>
  <si>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</si>
  <si>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</si>
  <si>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</si>
  <si>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</si>
  <si>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</si>
  <si>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</si>
  <si>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</si>
  <si>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</si>
  <si>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</si>
  <si>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</si>
  <si>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</si>
  <si>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</si>
  <si>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</si>
  <si>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</si>
  <si>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</si>
  <si>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</si>
  <si>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</si>
  <si>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</si>
  <si>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</si>
  <si>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</si>
  <si>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</si>
  <si>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</si>
  <si>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</si>
  <si>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</si>
  <si>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</si>
  <si>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</si>
  <si>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</si>
  <si>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</si>
  <si>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</si>
  <si>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</si>
  <si>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</si>
  <si>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</si>
  <si>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</si>
  <si>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</si>
  <si>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</si>
  <si>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</si>
  <si>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</si>
  <si>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</si>
  <si>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</si>
  <si>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</si>
  <si>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</si>
  <si>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</si>
  <si>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</si>
  <si>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</si>
  <si>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</si>
  <si>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</si>
  <si>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</si>
  <si>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</si>
  <si>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</si>
  <si>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</si>
  <si>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</si>
  <si>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</si>
  <si>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</si>
  <si>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</si>
  <si>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</si>
  <si>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</si>
  <si>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</si>
  <si>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</si>
  <si>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</si>
  <si>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</si>
  <si>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</si>
  <si>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</si>
  <si>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</si>
  <si>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</si>
  <si>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</si>
  <si>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</si>
  <si>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</si>
  <si>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</si>
  <si>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</si>
  <si>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</si>
  <si>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</si>
  <si>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</si>
  <si>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</si>
  <si>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</si>
  <si>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</si>
  <si>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</si>
  <si>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</si>
  <si>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</si>
  <si>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</si>
  <si>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</si>
  <si>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</si>
  <si>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</si>
  <si>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</si>
  <si>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</si>
  <si>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</si>
  <si>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</si>
  <si>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</si>
  <si>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</si>
  <si>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</si>
  <si>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</si>
  <si>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</si>
  <si>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</si>
  <si>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</si>
  <si>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</si>
  <si>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</si>
  <si>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</si>
  <si>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</si>
  <si>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</si>
  <si>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</si>
  <si>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</si>
  <si>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</si>
  <si>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</si>
  <si>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</si>
  <si>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</si>
  <si>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</si>
  <si>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</si>
  <si>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</si>
  <si>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</si>
  <si>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</si>
  <si>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</si>
  <si>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</si>
  <si>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</si>
  <si>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</si>
  <si>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</si>
  <si>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</si>
  <si>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</si>
  <si>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</si>
  <si>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</si>
  <si>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</si>
  <si>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</si>
  <si>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</si>
  <si>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</si>
  <si>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</si>
  <si>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</si>
  <si>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</si>
  <si>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</si>
  <si>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</si>
  <si>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</si>
  <si>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</si>
  <si>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</si>
  <si>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</si>
  <si>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</si>
  <si>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</si>
  <si>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</si>
  <si>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</si>
  <si>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</si>
  <si>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</si>
  <si>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</si>
  <si>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</si>
  <si>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</si>
  <si>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</si>
  <si>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</si>
  <si>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</si>
  <si>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</si>
  <si>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</si>
  <si>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</si>
  <si>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</si>
  <si>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</si>
  <si>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</si>
  <si>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</si>
  <si>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</si>
  <si>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</si>
  <si>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</si>
  <si>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</si>
  <si>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</si>
  <si>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</si>
  <si>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</si>
  <si>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</si>
  <si>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</si>
  <si>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</si>
  <si>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</si>
  <si>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</si>
  <si>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</si>
  <si>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</si>
  <si>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</si>
  <si>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</si>
  <si>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</si>
  <si>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</si>
  <si>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</si>
  <si>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</si>
  <si>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</si>
  <si>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</si>
  <si>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</si>
  <si>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</si>
  <si>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</si>
  <si>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</si>
  <si>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</si>
  <si>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</si>
  <si>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</si>
  <si>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</si>
  <si>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</si>
  <si>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</si>
  <si>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</si>
  <si>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</si>
  <si>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</si>
  <si>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</si>
  <si>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</si>
  <si>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</si>
  <si>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</si>
  <si>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</si>
  <si>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</si>
  <si>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</si>
  <si>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</si>
  <si>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</si>
  <si>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</si>
  <si>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</si>
  <si>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</si>
  <si>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</si>
  <si>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</si>
  <si>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</si>
  <si>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</si>
  <si>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</si>
  <si>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</si>
  <si>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</si>
  <si>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</si>
  <si>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</si>
  <si>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</si>
  <si>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</si>
  <si>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</si>
  <si>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</si>
  <si>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</si>
  <si>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</si>
  <si>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</si>
  <si>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</si>
  <si>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</si>
  <si>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</si>
  <si>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</si>
  <si>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</si>
  <si>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</si>
  <si>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</si>
  <si>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</si>
  <si>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</si>
  <si>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</si>
  <si>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</si>
  <si>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</si>
  <si>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</si>
  <si>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</si>
  <si>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</si>
  <si>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</si>
  <si>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</si>
  <si>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</si>
  <si>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</si>
  <si>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</si>
  <si>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</si>
  <si>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</si>
  <si>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</si>
  <si>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</si>
  <si>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</si>
  <si>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</si>
  <si>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</si>
  <si>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</si>
  <si>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</si>
  <si>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</si>
  <si>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</si>
  <si>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</si>
  <si>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</si>
  <si>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</si>
  <si>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</si>
  <si>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</si>
  <si>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</si>
  <si>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</si>
  <si>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</si>
  <si>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</si>
  <si>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</si>
  <si>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</si>
  <si>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</si>
  <si>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</si>
  <si>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</si>
  <si>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</si>
  <si>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</si>
  <si>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</si>
  <si>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</si>
  <si>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</si>
  <si>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</si>
  <si>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</si>
  <si>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</si>
  <si>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</si>
  <si>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</si>
  <si>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</si>
  <si>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</si>
  <si>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</si>
  <si>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</si>
  <si>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</si>
  <si>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</si>
  <si>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</si>
  <si>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</si>
  <si>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</si>
  <si>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</si>
  <si>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</si>
  <si>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</si>
  <si>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</si>
  <si>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</si>
  <si>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</si>
  <si>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</si>
  <si>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</si>
  <si>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</si>
  <si>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</si>
  <si>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</si>
  <si>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</si>
  <si>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</si>
  <si>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</si>
  <si>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</si>
  <si>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</si>
  <si>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</si>
  <si>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</si>
  <si>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</si>
  <si>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</si>
  <si>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</si>
  <si>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</si>
  <si>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</si>
  <si>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</si>
  <si>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</si>
  <si>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</si>
  <si>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</si>
  <si>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</si>
  <si>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</si>
  <si>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</si>
  <si>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</si>
  <si>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</si>
  <si>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</si>
  <si>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</si>
  <si>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</si>
  <si>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</si>
  <si>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</si>
  <si>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</si>
  <si>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</si>
  <si>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</si>
  <si>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</si>
  <si>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</si>
  <si>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</si>
  <si>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</si>
  <si>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</si>
  <si>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</si>
  <si>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</si>
  <si>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</si>
  <si>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</si>
  <si>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</si>
  <si>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</si>
  <si>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</si>
  <si>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</si>
  <si>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</si>
  <si>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</si>
  <si>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</si>
  <si>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</si>
  <si>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</si>
  <si>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</si>
  <si>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</si>
  <si>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</si>
  <si>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</si>
  <si>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</si>
  <si>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</si>
  <si>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</si>
  <si>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</si>
  <si>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</si>
  <si>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</si>
  <si>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</si>
  <si>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</si>
  <si>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</si>
  <si>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</si>
  <si>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</si>
  <si>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</si>
  <si>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</si>
  <si>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</si>
  <si>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</si>
  <si>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</si>
  <si>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</si>
  <si>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</si>
  <si>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</si>
  <si>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</si>
  <si>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</si>
  <si>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</si>
  <si>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</si>
  <si>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</si>
  <si>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</si>
  <si>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</si>
  <si>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</si>
  <si>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</si>
  <si>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</si>
  <si>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</si>
  <si>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</si>
  <si>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</si>
  <si>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</si>
  <si>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</si>
  <si>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</si>
  <si>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</si>
  <si>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</si>
  <si>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</si>
  <si>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</si>
  <si>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</si>
  <si>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</si>
  <si>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</si>
  <si>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</si>
  <si>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</si>
  <si>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</si>
  <si>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</si>
  <si>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</si>
  <si>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</si>
  <si>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</si>
  <si>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</si>
  <si>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</si>
  <si>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</si>
  <si>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</si>
  <si>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</si>
  <si>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</si>
  <si>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</si>
  <si>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</si>
  <si>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</si>
  <si>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</si>
  <si>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</si>
  <si>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</si>
  <si>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</si>
  <si>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</si>
  <si>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</si>
  <si>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</si>
  <si>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</si>
  <si>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</si>
  <si>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</si>
  <si>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</si>
  <si>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</si>
  <si>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</si>
  <si>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</si>
  <si>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</si>
  <si>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</si>
  <si>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</si>
  <si>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</si>
  <si>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</si>
  <si>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</si>
  <si>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</si>
  <si>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</si>
  <si>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</si>
  <si>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</si>
  <si>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</si>
  <si>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</si>
  <si>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</si>
  <si>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</si>
  <si>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</si>
  <si>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</si>
  <si>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</si>
  <si>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</si>
  <si>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</si>
  <si>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</si>
  <si>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</si>
  <si>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</si>
  <si>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</si>
  <si>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</si>
  <si>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</si>
  <si>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</si>
  <si>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</si>
  <si>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</si>
  <si>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</si>
  <si>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</si>
  <si>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</si>
  <si>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</si>
  <si>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</si>
  <si>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</si>
  <si>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</si>
  <si>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</si>
  <si>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</si>
  <si>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</si>
  <si>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</si>
  <si>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</si>
  <si>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</si>
  <si>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</si>
  <si>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</si>
  <si>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</si>
  <si>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</si>
  <si>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</si>
  <si>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</si>
  <si>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</si>
  <si>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</si>
  <si>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</si>
  <si>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</si>
  <si>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</si>
  <si>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</si>
  <si>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</si>
  <si>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</si>
  <si>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</si>
  <si>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</si>
  <si>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</si>
  <si>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</si>
  <si>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</si>
  <si>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</si>
  <si>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</si>
  <si>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</si>
  <si>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</si>
  <si>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</si>
  <si>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</si>
  <si>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</si>
  <si>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</si>
  <si>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</si>
  <si>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</si>
  <si>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</si>
  <si>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</si>
  <si>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</si>
  <si>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</si>
  <si>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</si>
  <si>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</si>
  <si>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</si>
  <si>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</si>
  <si>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</si>
  <si>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</si>
  <si>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</si>
  <si>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</si>
  <si>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</si>
  <si>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</si>
  <si>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</si>
  <si>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</si>
  <si>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</si>
  <si>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</si>
  <si>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</si>
  <si>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</si>
  <si>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</si>
  <si>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</si>
  <si>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</si>
  <si>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</si>
  <si>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</si>
  <si>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</si>
  <si>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</si>
  <si>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</si>
  <si>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</si>
  <si>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</si>
  <si>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</si>
  <si>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</si>
  <si>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</si>
  <si>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</si>
  <si>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</si>
  <si>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</si>
  <si>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</si>
  <si>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</si>
  <si>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</si>
  <si>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</si>
  <si>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</si>
  <si>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</si>
  <si>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</si>
  <si>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</si>
  <si>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</si>
  <si>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</si>
  <si>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</si>
  <si>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</si>
  <si>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</si>
  <si>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</si>
  <si>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</si>
  <si>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</si>
  <si>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</si>
  <si>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</si>
  <si>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</si>
  <si>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</si>
  <si>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</si>
  <si>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</si>
  <si>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</si>
  <si>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</si>
  <si>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</si>
  <si>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</si>
  <si>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</si>
  <si>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</si>
  <si>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</si>
  <si>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</si>
  <si>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</si>
  <si>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</si>
  <si>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</si>
  <si>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</si>
  <si>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</si>
  <si>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</si>
  <si>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</si>
  <si>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</si>
  <si>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</si>
  <si>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</si>
  <si>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</si>
  <si>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</si>
  <si>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</si>
  <si>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</si>
  <si>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</si>
  <si>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</si>
  <si>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</si>
  <si>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</si>
  <si>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</si>
  <si>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</si>
  <si>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</si>
  <si>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</si>
  <si>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</si>
  <si>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</si>
  <si>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</si>
  <si>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</si>
  <si>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</si>
  <si>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</si>
  <si>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</si>
  <si>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</si>
  <si>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</si>
  <si>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</si>
  <si>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</si>
  <si>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</si>
  <si>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</si>
  <si>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</si>
  <si>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</si>
  <si>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</si>
  <si>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</si>
  <si>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</si>
  <si>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</si>
  <si>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</si>
  <si>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</si>
  <si>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</si>
  <si>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</si>
  <si>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</si>
  <si>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</si>
  <si>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</si>
  <si>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</si>
  <si>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</si>
  <si>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</si>
  <si>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</si>
  <si>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</si>
  <si>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</si>
  <si>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</si>
  <si>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</si>
  <si>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</si>
  <si>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</si>
  <si>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</si>
  <si>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</si>
  <si>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</si>
  <si>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</si>
  <si>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</si>
  <si>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</si>
  <si>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</si>
  <si>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</si>
  <si>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</si>
  <si>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</si>
  <si>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</si>
  <si>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</si>
  <si>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</si>
  <si>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</si>
  <si>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</si>
  <si>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</si>
  <si>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</si>
  <si>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</si>
  <si>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</si>
  <si>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</si>
  <si>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</si>
  <si>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</si>
  <si>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</si>
  <si>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</si>
  <si>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</si>
  <si>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</si>
  <si>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</si>
  <si>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</si>
  <si>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</si>
  <si>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</si>
  <si>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</si>
  <si>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</si>
  <si>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</si>
  <si>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</si>
  <si>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</si>
  <si>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</si>
  <si>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</si>
  <si>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</si>
  <si>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</si>
  <si>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</si>
  <si>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</si>
  <si>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</si>
  <si>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</si>
  <si>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</si>
  <si>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</si>
  <si>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</si>
  <si>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</si>
  <si>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</si>
  <si>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</si>
  <si>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</si>
  <si>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</si>
  <si>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</si>
  <si>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</si>
  <si>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</si>
  <si>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</si>
  <si>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</si>
  <si>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</si>
  <si>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</si>
  <si>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</si>
  <si>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</si>
  <si>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</si>
  <si>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</si>
  <si>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</si>
  <si>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</si>
  <si>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</si>
  <si>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</si>
  <si>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</si>
  <si>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</si>
  <si>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</si>
  <si>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</si>
  <si>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</si>
  <si>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</si>
  <si>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</si>
  <si>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</si>
  <si>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</si>
  <si>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</si>
  <si>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</si>
  <si>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</si>
  <si>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</si>
  <si>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</si>
  <si>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</si>
  <si>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</si>
  <si>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</si>
  <si>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</si>
  <si>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</si>
  <si>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</si>
  <si>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</si>
  <si>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</si>
  <si>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</si>
  <si>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</si>
  <si>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</si>
  <si>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</si>
  <si>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</si>
  <si>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</si>
  <si>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</si>
  <si>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</si>
  <si>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</si>
  <si>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</si>
  <si>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</si>
  <si>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</si>
  <si>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</si>
  <si>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</si>
  <si>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</si>
  <si>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</si>
  <si>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</si>
  <si>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</si>
  <si>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</si>
  <si>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</si>
  <si>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</si>
  <si>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</si>
  <si>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</si>
  <si>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</si>
  <si>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</si>
  <si>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</si>
  <si>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</si>
  <si>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</si>
  <si>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</si>
  <si>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</si>
  <si>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</si>
  <si>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</si>
  <si>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</si>
  <si>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</si>
  <si>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</si>
  <si>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</si>
  <si>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</si>
  <si>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</si>
  <si>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</si>
  <si>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</si>
  <si>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</si>
  <si>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</si>
  <si>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</si>
  <si>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</si>
  <si>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</si>
  <si>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</si>
  <si>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</si>
  <si>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</si>
  <si>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</si>
  <si>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</si>
  <si>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</si>
  <si>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</si>
  <si>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</si>
  <si>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</si>
  <si>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</si>
  <si>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</si>
  <si>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</si>
  <si>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</si>
  <si>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</si>
  <si>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</si>
  <si>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</si>
  <si>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</si>
  <si>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</si>
  <si>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</si>
  <si>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</si>
  <si>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</si>
  <si>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</si>
  <si>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</si>
  <si>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</si>
  <si>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</si>
  <si>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</si>
  <si>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</si>
  <si>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</si>
  <si>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</si>
  <si>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</si>
  <si>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</si>
  <si>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</si>
  <si>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</si>
  <si>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</si>
  <si>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</si>
  <si>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</si>
  <si>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</si>
  <si>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</si>
  <si>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</si>
  <si>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</si>
  <si>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</si>
  <si>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</si>
  <si>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</si>
  <si>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</si>
  <si>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</si>
  <si>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</si>
  <si>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</si>
  <si>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</si>
  <si>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</si>
  <si>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</si>
  <si>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</si>
  <si>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</si>
  <si>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</si>
  <si>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</si>
  <si>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</si>
  <si>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</si>
  <si>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</si>
  <si>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</si>
  <si>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</si>
  <si>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</si>
  <si>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</si>
  <si>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</si>
  <si>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</si>
  <si>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</si>
  <si>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</si>
  <si>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</si>
  <si>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</si>
  <si>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</si>
  <si>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</si>
  <si>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</si>
  <si>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</si>
  <si>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</si>
  <si>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</si>
  <si>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</si>
  <si>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</si>
  <si>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</si>
  <si>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</si>
  <si>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</si>
  <si>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</si>
  <si>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</si>
  <si>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</si>
  <si>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</si>
  <si>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</si>
  <si>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</si>
  <si>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</si>
  <si>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</si>
  <si>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</si>
  <si>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</si>
  <si>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</si>
  <si>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</si>
  <si>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</si>
  <si>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</si>
  <si>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</si>
  <si>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</si>
  <si>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</si>
  <si>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</si>
  <si>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</si>
  <si>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</si>
  <si>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</si>
  <si>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</si>
  <si>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</si>
  <si>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</si>
  <si>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</si>
  <si>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</si>
  <si>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</si>
  <si>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</si>
  <si>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</si>
  <si>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</si>
  <si>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</si>
  <si>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</si>
  <si>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</si>
  <si>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</si>
  <si>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</si>
  <si>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</si>
  <si>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</si>
  <si>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</si>
  <si>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</si>
  <si>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</si>
  <si>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</si>
  <si>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</si>
  <si>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</si>
  <si>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</si>
  <si>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</si>
  <si>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</si>
  <si>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</si>
  <si>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</si>
  <si>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</si>
  <si>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</si>
  <si>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</si>
  <si>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</si>
  <si>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</si>
  <si>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</si>
  <si>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</si>
  <si>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</si>
  <si>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</si>
  <si>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</si>
  <si>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</si>
  <si>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</si>
  <si>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</si>
  <si>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</si>
  <si>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</si>
  <si>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</si>
  <si>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</si>
  <si>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</si>
  <si>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</si>
  <si>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</si>
  <si>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</si>
  <si>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</si>
  <si>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</si>
  <si>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</si>
  <si>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</si>
  <si>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</si>
  <si>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</si>
  <si>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</si>
  <si>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</si>
  <si>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</si>
  <si>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</si>
  <si>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</si>
  <si>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</si>
  <si>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</si>
  <si>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</si>
  <si>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</si>
  <si>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</si>
  <si>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</si>
  <si>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</si>
  <si>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</si>
  <si>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</si>
  <si>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</si>
  <si>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</si>
  <si>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</si>
  <si>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</si>
  <si>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</si>
  <si>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</si>
  <si>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</si>
  <si>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</si>
  <si>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</si>
  <si>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</si>
  <si>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</si>
  <si>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</si>
  <si>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</si>
  <si>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</si>
  <si>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</si>
  <si>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</si>
  <si>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</si>
  <si>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</si>
  <si>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</si>
  <si>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</si>
  <si>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</si>
  <si>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</si>
  <si>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</si>
  <si>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</si>
  <si>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</si>
  <si>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</si>
  <si>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</si>
  <si>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</si>
  <si>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</si>
  <si>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</si>
  <si>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</si>
  <si>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</si>
  <si>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</si>
  <si>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</si>
  <si>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</si>
  <si>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</si>
  <si>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</si>
  <si>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</si>
  <si>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</si>
  <si>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</si>
  <si>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</si>
  <si>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</si>
  <si>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</si>
  <si>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</si>
  <si>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</si>
  <si>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</si>
  <si>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</si>
  <si>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</si>
  <si>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</si>
  <si>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</si>
  <si>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</si>
  <si>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</si>
  <si>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</si>
  <si>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</si>
  <si>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</si>
  <si>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</si>
  <si>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</si>
  <si>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</si>
  <si>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</si>
  <si>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</si>
  <si>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</si>
  <si>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</si>
  <si>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</si>
  <si>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</si>
  <si>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</si>
  <si>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</si>
  <si>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</si>
  <si>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</si>
  <si>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</si>
  <si>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</si>
  <si>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</si>
  <si>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</si>
  <si>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</si>
  <si>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</si>
  <si>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</si>
  <si>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</si>
  <si>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</si>
  <si>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</si>
  <si>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</si>
  <si>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</si>
  <si>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</si>
  <si>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</si>
  <si>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</si>
  <si>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</si>
  <si>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</si>
  <si>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</si>
  <si>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</si>
  <si>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</si>
  <si>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</si>
  <si>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</si>
  <si>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</si>
  <si>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</si>
  <si>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</si>
  <si>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</si>
  <si>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</si>
  <si>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</si>
  <si>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</si>
  <si>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</si>
  <si>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</si>
  <si>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</si>
  <si>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</si>
  <si>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</si>
  <si>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</si>
  <si>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</si>
  <si>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</si>
  <si>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</si>
  <si>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</si>
  <si>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</si>
  <si>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</si>
  <si>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</si>
  <si>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</si>
  <si>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</si>
  <si>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</si>
  <si>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</si>
  <si>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</si>
  <si>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</si>
  <si>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</si>
  <si>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</si>
  <si>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</si>
  <si>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</si>
  <si>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</si>
  <si>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</si>
  <si>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</si>
  <si>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</si>
  <si>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</si>
  <si>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</si>
  <si>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</si>
  <si>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</si>
  <si>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</si>
  <si>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</si>
  <si>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</si>
  <si>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</si>
  <si>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</si>
  <si>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</si>
  <si>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</si>
  <si>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</si>
  <si>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</si>
  <si>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</si>
  <si>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</si>
  <si>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</si>
  <si>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</si>
  <si>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</si>
  <si>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</si>
  <si>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</si>
  <si>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</si>
  <si>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</si>
  <si>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</si>
  <si>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</si>
  <si>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</si>
  <si>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</si>
  <si>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</si>
  <si>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</si>
  <si>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</si>
  <si>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</si>
  <si>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</si>
  <si>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</si>
  <si>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</si>
  <si>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</si>
  <si>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</si>
  <si>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</si>
  <si>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</si>
  <si>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</si>
  <si>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</si>
  <si>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</si>
  <si>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</si>
  <si>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</si>
  <si>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</si>
  <si>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</si>
  <si>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</si>
  <si>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</si>
  <si>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</si>
  <si>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</si>
  <si>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</si>
  <si>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</si>
  <si>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</si>
  <si>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</si>
  <si>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</si>
  <si>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</si>
  <si>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</si>
  <si>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</si>
  <si>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</si>
  <si>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</si>
  <si>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</si>
  <si>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</si>
  <si>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</si>
  <si>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</si>
  <si>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</si>
  <si>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</si>
  <si>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</si>
  <si>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</si>
  <si>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</si>
  <si>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</si>
  <si>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</si>
  <si>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</si>
  <si>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</si>
  <si>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</si>
  <si>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</si>
  <si>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</si>
  <si>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</si>
  <si>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</si>
  <si>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</si>
  <si>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</si>
  <si>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</si>
  <si>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</si>
  <si>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</si>
  <si>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</si>
  <si>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</si>
  <si>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</si>
  <si>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</si>
  <si>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</si>
  <si>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</si>
  <si>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</si>
  <si>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</si>
  <si>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</si>
  <si>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</si>
  <si>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</si>
  <si>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</si>
  <si>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</si>
  <si>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</si>
  <si>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</si>
  <si>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</si>
  <si>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</si>
  <si>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</si>
  <si>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</si>
  <si>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</si>
  <si>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</si>
  <si>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</si>
  <si>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</si>
  <si>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</si>
  <si>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</si>
  <si>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</si>
  <si>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</si>
  <si>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</si>
  <si>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</si>
  <si>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</si>
  <si>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</si>
  <si>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</si>
  <si>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</si>
  <si>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</si>
  <si>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</si>
  <si>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</si>
  <si>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</si>
  <si>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</si>
  <si>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</si>
  <si>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</si>
  <si>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</si>
  <si>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</si>
  <si>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</si>
  <si>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</si>
  <si>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</si>
  <si>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</si>
  <si>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</si>
  <si>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</si>
  <si>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</si>
  <si>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</si>
  <si>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</si>
  <si>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</si>
  <si>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</si>
  <si>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</si>
  <si>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</si>
  <si>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</si>
  <si>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</si>
  <si>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</si>
  <si>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</si>
  <si>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</si>
  <si>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</si>
  <si>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</si>
  <si>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</si>
  <si>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</si>
  <si>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</si>
  <si>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</si>
  <si>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</si>
  <si>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</si>
  <si>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</si>
  <si>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</si>
  <si>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</si>
  <si>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</si>
  <si>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</si>
  <si>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</si>
  <si>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</si>
  <si>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</si>
  <si>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</si>
  <si>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</si>
  <si>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</si>
  <si>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</si>
  <si>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</si>
  <si>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</si>
  <si>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</si>
  <si>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</si>
  <si>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</si>
  <si>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</si>
  <si>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</si>
  <si>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</si>
  <si>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</si>
  <si>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</si>
  <si>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</si>
  <si>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</si>
  <si>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</si>
  <si>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</si>
  <si>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</si>
  <si>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</si>
  <si>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</si>
  <si>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</si>
  <si>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</si>
  <si>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</si>
  <si>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</si>
  <si>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</si>
  <si>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</si>
  <si>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</si>
  <si>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</si>
  <si>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</si>
  <si>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</si>
  <si>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</si>
  <si>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</si>
  <si>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</si>
  <si>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</si>
  <si>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</si>
  <si>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</si>
  <si>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</si>
  <si>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</si>
  <si>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</si>
  <si>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</si>
  <si>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</si>
  <si>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</si>
  <si>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</si>
  <si>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</si>
  <si>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</si>
  <si>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</si>
  <si>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</si>
  <si>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</si>
  <si>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</si>
  <si>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</si>
  <si>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</si>
  <si>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</si>
  <si>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</si>
  <si>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</si>
  <si>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</si>
  <si>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</si>
  <si>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</si>
  <si>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</si>
  <si>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</si>
  <si>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</si>
  <si>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</si>
  <si>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</si>
  <si>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</si>
  <si>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</si>
  <si>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</si>
  <si>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</si>
  <si>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</si>
  <si>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</si>
  <si>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</si>
  <si>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</si>
  <si>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</si>
  <si>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</si>
  <si>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</si>
  <si>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</si>
  <si>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</si>
  <si>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</si>
  <si>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</si>
  <si>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</si>
  <si>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</si>
  <si>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</si>
  <si>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</si>
  <si>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</si>
  <si>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</si>
  <si>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</si>
  <si>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</si>
  <si>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</si>
  <si>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</si>
  <si>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</si>
  <si>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</si>
  <si>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</si>
  <si>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</si>
  <si>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</si>
  <si>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</si>
  <si>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</si>
  <si>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</si>
  <si>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</si>
  <si>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</si>
  <si>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</si>
  <si>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</si>
  <si>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</si>
  <si>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</si>
  <si>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</si>
  <si>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</si>
  <si>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</si>
  <si>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</si>
  <si>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</si>
  <si>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</si>
  <si>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</si>
  <si>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</si>
  <si>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</si>
  <si>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</si>
  <si>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</si>
  <si>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</si>
  <si>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</si>
  <si>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</si>
  <si>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</si>
  <si>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</si>
  <si>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</si>
  <si>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</si>
  <si>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</si>
  <si>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</si>
  <si>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</si>
  <si>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</si>
  <si>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</si>
  <si>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</si>
  <si>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</si>
  <si>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</si>
  <si>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</si>
  <si>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</si>
  <si>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</si>
  <si>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</si>
  <si>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</si>
  <si>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</si>
  <si>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</si>
  <si>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</si>
  <si>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</si>
  <si>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</si>
  <si>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</si>
  <si>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</si>
  <si>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</si>
  <si>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</si>
  <si>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</si>
  <si>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</si>
  <si>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</si>
  <si>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Square feet of nonresidential construction reported on certificates of occupancy, January through May 2009</t>
  </si>
  <si>
    <t>Source: New Jersey Department of Community Affairs, 7/7/09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</si>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</sst>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866</v>
      </c>
      <c r="D4"/>
      <c r="F4"/>
    </row>
    <row r="5" spans="1:22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  <c r="U5" s="23"/>
      <c r="V5" s="35"/>
    </row>
    <row r="6" spans="1:22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489</v>
      </c>
      <c r="G6" s="26" t="s">
        <v>490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19"/>
      <c r="V6" s="36"/>
    </row>
    <row r="7" spans="2:22" s="15" customFormat="1" ht="13.5" thickTop="1">
      <c r="B7" s="27"/>
      <c r="D7" s="20" t="s">
        <v>1124</v>
      </c>
      <c r="E7" s="29"/>
      <c r="F7" s="20">
        <f>SUM(F31:F53)</f>
        <v>76594</v>
      </c>
      <c r="G7" s="20">
        <f aca="true" t="shared" si="0" ref="G7:T7">SUM(G31:G53)</f>
        <v>1350</v>
      </c>
      <c r="H7" s="20">
        <f t="shared" si="0"/>
        <v>768</v>
      </c>
      <c r="I7" s="20">
        <f t="shared" si="0"/>
        <v>80495</v>
      </c>
      <c r="J7" s="20">
        <f t="shared" si="0"/>
        <v>58748</v>
      </c>
      <c r="K7" s="20">
        <f t="shared" si="0"/>
        <v>0</v>
      </c>
      <c r="L7" s="20">
        <f t="shared" si="0"/>
        <v>0</v>
      </c>
      <c r="M7" s="20">
        <f t="shared" si="0"/>
        <v>19817</v>
      </c>
      <c r="N7" s="20">
        <f t="shared" si="0"/>
        <v>61420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6122</v>
      </c>
      <c r="S7" s="20">
        <f t="shared" si="0"/>
        <v>13264</v>
      </c>
      <c r="T7" s="20">
        <f t="shared" si="0"/>
        <v>33980</v>
      </c>
      <c r="U7" s="20"/>
      <c r="V7" s="36"/>
    </row>
    <row r="8" spans="2:22" s="15" customFormat="1" ht="12.75">
      <c r="B8" s="27"/>
      <c r="D8" s="20" t="s">
        <v>1194</v>
      </c>
      <c r="E8" s="29"/>
      <c r="F8" s="20">
        <f>SUM(F54:F123)</f>
        <v>231614</v>
      </c>
      <c r="G8" s="20">
        <f aca="true" t="shared" si="1" ref="G8:T8">SUM(G54:G123)</f>
        <v>87766</v>
      </c>
      <c r="H8" s="20">
        <f t="shared" si="1"/>
        <v>0</v>
      </c>
      <c r="I8" s="20">
        <f t="shared" si="1"/>
        <v>3830</v>
      </c>
      <c r="J8" s="20">
        <f t="shared" si="1"/>
        <v>0</v>
      </c>
      <c r="K8" s="20">
        <f t="shared" si="1"/>
        <v>0</v>
      </c>
      <c r="L8" s="20">
        <f t="shared" si="1"/>
        <v>790</v>
      </c>
      <c r="M8" s="20">
        <f t="shared" si="1"/>
        <v>388503</v>
      </c>
      <c r="N8" s="20">
        <f t="shared" si="1"/>
        <v>76858</v>
      </c>
      <c r="O8" s="20">
        <f t="shared" si="1"/>
        <v>120236</v>
      </c>
      <c r="P8" s="20">
        <f t="shared" si="1"/>
        <v>0</v>
      </c>
      <c r="Q8" s="20">
        <f t="shared" si="1"/>
        <v>0</v>
      </c>
      <c r="R8" s="20">
        <f t="shared" si="1"/>
        <v>2325</v>
      </c>
      <c r="S8" s="20">
        <f t="shared" si="1"/>
        <v>291916</v>
      </c>
      <c r="T8" s="20">
        <f t="shared" si="1"/>
        <v>60261</v>
      </c>
      <c r="U8" s="20"/>
      <c r="V8" s="36"/>
    </row>
    <row r="9" spans="2:22" s="15" customFormat="1" ht="12.75">
      <c r="B9" s="27"/>
      <c r="D9" s="20" t="s">
        <v>1405</v>
      </c>
      <c r="E9" s="29"/>
      <c r="F9" s="20">
        <f>SUM(F124:F163)</f>
        <v>32675</v>
      </c>
      <c r="G9" s="20">
        <f aca="true" t="shared" si="2" ref="G9:T9">SUM(G124:G163)</f>
        <v>242842</v>
      </c>
      <c r="H9" s="20">
        <f t="shared" si="2"/>
        <v>0</v>
      </c>
      <c r="I9" s="20">
        <f t="shared" si="2"/>
        <v>2909</v>
      </c>
      <c r="J9" s="20">
        <f t="shared" si="2"/>
        <v>14912</v>
      </c>
      <c r="K9" s="20">
        <f t="shared" si="2"/>
        <v>115689</v>
      </c>
      <c r="L9" s="20">
        <f t="shared" si="2"/>
        <v>0</v>
      </c>
      <c r="M9" s="20">
        <f t="shared" si="2"/>
        <v>122212</v>
      </c>
      <c r="N9" s="20">
        <f t="shared" si="2"/>
        <v>4644</v>
      </c>
      <c r="O9" s="20">
        <f t="shared" si="2"/>
        <v>880</v>
      </c>
      <c r="P9" s="20">
        <f t="shared" si="2"/>
        <v>0</v>
      </c>
      <c r="Q9" s="20">
        <f t="shared" si="2"/>
        <v>0</v>
      </c>
      <c r="R9" s="20">
        <f t="shared" si="2"/>
        <v>3060</v>
      </c>
      <c r="S9" s="20">
        <f t="shared" si="2"/>
        <v>112097</v>
      </c>
      <c r="T9" s="20">
        <f t="shared" si="2"/>
        <v>68448</v>
      </c>
      <c r="U9" s="20"/>
      <c r="V9" s="36"/>
    </row>
    <row r="10" spans="2:22" s="15" customFormat="1" ht="12.75">
      <c r="B10" s="27"/>
      <c r="D10" s="20" t="s">
        <v>1525</v>
      </c>
      <c r="E10" s="29"/>
      <c r="F10" s="20">
        <f>SUM(F164:F200)</f>
        <v>48161</v>
      </c>
      <c r="G10" s="20">
        <f aca="true" t="shared" si="3" ref="G10:T10">SUM(G164:G200)</f>
        <v>253611</v>
      </c>
      <c r="H10" s="20">
        <f t="shared" si="3"/>
        <v>0</v>
      </c>
      <c r="I10" s="20">
        <f t="shared" si="3"/>
        <v>30513</v>
      </c>
      <c r="J10" s="20">
        <f t="shared" si="3"/>
        <v>61417</v>
      </c>
      <c r="K10" s="20">
        <f t="shared" si="3"/>
        <v>0</v>
      </c>
      <c r="L10" s="20">
        <f t="shared" si="3"/>
        <v>0</v>
      </c>
      <c r="M10" s="20">
        <f t="shared" si="3"/>
        <v>52621</v>
      </c>
      <c r="N10" s="20">
        <f t="shared" si="3"/>
        <v>0</v>
      </c>
      <c r="O10" s="20">
        <f t="shared" si="3"/>
        <v>5433</v>
      </c>
      <c r="P10" s="20">
        <f t="shared" si="3"/>
        <v>3903</v>
      </c>
      <c r="Q10" s="20">
        <f t="shared" si="3"/>
        <v>0</v>
      </c>
      <c r="R10" s="20">
        <f t="shared" si="3"/>
        <v>0</v>
      </c>
      <c r="S10" s="20">
        <f t="shared" si="3"/>
        <v>1319793</v>
      </c>
      <c r="T10" s="20">
        <f t="shared" si="3"/>
        <v>24137</v>
      </c>
      <c r="U10" s="20"/>
      <c r="V10" s="36"/>
    </row>
    <row r="11" spans="2:22" s="15" customFormat="1" ht="12.75">
      <c r="B11" s="27"/>
      <c r="D11" s="20" t="s">
        <v>1637</v>
      </c>
      <c r="E11" s="29"/>
      <c r="F11" s="20">
        <f>SUM(F201:F216)</f>
        <v>10251</v>
      </c>
      <c r="G11" s="20">
        <f aca="true" t="shared" si="4" ref="G11:T11">SUM(G201:G216)</f>
        <v>79749</v>
      </c>
      <c r="H11" s="20">
        <f t="shared" si="4"/>
        <v>0</v>
      </c>
      <c r="I11" s="20">
        <f t="shared" si="4"/>
        <v>0</v>
      </c>
      <c r="J11" s="20">
        <f t="shared" si="4"/>
        <v>9510</v>
      </c>
      <c r="K11" s="20">
        <f t="shared" si="4"/>
        <v>0</v>
      </c>
      <c r="L11" s="20">
        <f t="shared" si="4"/>
        <v>0</v>
      </c>
      <c r="M11" s="20">
        <f t="shared" si="4"/>
        <v>44728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30728</v>
      </c>
      <c r="T11" s="20">
        <f t="shared" si="4"/>
        <v>55366</v>
      </c>
      <c r="U11" s="20"/>
      <c r="V11" s="36"/>
    </row>
    <row r="12" spans="2:22" s="15" customFormat="1" ht="12.75">
      <c r="B12" s="27"/>
      <c r="D12" s="20" t="s">
        <v>1686</v>
      </c>
      <c r="E12" s="29"/>
      <c r="F12" s="20">
        <f>SUM(F217:F230)</f>
        <v>13888</v>
      </c>
      <c r="G12" s="20">
        <f aca="true" t="shared" si="5" ref="G12:T12">SUM(G217:G230)</f>
        <v>229868</v>
      </c>
      <c r="H12" s="20">
        <f t="shared" si="5"/>
        <v>0</v>
      </c>
      <c r="I12" s="20">
        <f t="shared" si="5"/>
        <v>75</v>
      </c>
      <c r="J12" s="20">
        <f t="shared" si="5"/>
        <v>29872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2684</v>
      </c>
      <c r="O12" s="20">
        <f t="shared" si="5"/>
        <v>0</v>
      </c>
      <c r="P12" s="20">
        <f t="shared" si="5"/>
        <v>66869</v>
      </c>
      <c r="Q12" s="20">
        <f t="shared" si="5"/>
        <v>0</v>
      </c>
      <c r="R12" s="20">
        <f t="shared" si="5"/>
        <v>764</v>
      </c>
      <c r="S12" s="20">
        <f t="shared" si="5"/>
        <v>32748</v>
      </c>
      <c r="T12" s="20">
        <f t="shared" si="5"/>
        <v>87921</v>
      </c>
      <c r="U12" s="20"/>
      <c r="V12" s="36"/>
    </row>
    <row r="13" spans="2:22" s="15" customFormat="1" ht="12.75">
      <c r="B13" s="27"/>
      <c r="D13" s="20" t="s">
        <v>4</v>
      </c>
      <c r="E13" s="29"/>
      <c r="F13" s="20">
        <f>SUM(F231:F252)</f>
        <v>70748</v>
      </c>
      <c r="G13" s="20">
        <f aca="true" t="shared" si="6" ref="G13:T13">SUM(G231:G252)</f>
        <v>19541</v>
      </c>
      <c r="H13" s="20">
        <f t="shared" si="6"/>
        <v>0</v>
      </c>
      <c r="I13" s="20">
        <f t="shared" si="6"/>
        <v>5309</v>
      </c>
      <c r="J13" s="20">
        <f t="shared" si="6"/>
        <v>0</v>
      </c>
      <c r="K13" s="20">
        <f t="shared" si="6"/>
        <v>33799</v>
      </c>
      <c r="L13" s="20">
        <f t="shared" si="6"/>
        <v>5920</v>
      </c>
      <c r="M13" s="20">
        <f t="shared" si="6"/>
        <v>285451</v>
      </c>
      <c r="N13" s="20">
        <f t="shared" si="6"/>
        <v>0</v>
      </c>
      <c r="O13" s="20">
        <f t="shared" si="6"/>
        <v>133502</v>
      </c>
      <c r="P13" s="20">
        <f t="shared" si="6"/>
        <v>50563</v>
      </c>
      <c r="Q13" s="20">
        <f t="shared" si="6"/>
        <v>0</v>
      </c>
      <c r="R13" s="20">
        <f t="shared" si="6"/>
        <v>0</v>
      </c>
      <c r="S13" s="20">
        <f t="shared" si="6"/>
        <v>27093</v>
      </c>
      <c r="T13" s="20">
        <f t="shared" si="6"/>
        <v>9003</v>
      </c>
      <c r="U13" s="20"/>
      <c r="V13" s="36"/>
    </row>
    <row r="14" spans="2:22" s="15" customFormat="1" ht="12.75">
      <c r="B14" s="27"/>
      <c r="D14" s="20" t="s">
        <v>69</v>
      </c>
      <c r="E14" s="29"/>
      <c r="F14" s="20">
        <f>SUM(F253:F276)</f>
        <v>288107</v>
      </c>
      <c r="G14" s="20">
        <f aca="true" t="shared" si="7" ref="G14:T14">SUM(G253:G276)</f>
        <v>123974</v>
      </c>
      <c r="H14" s="20">
        <f t="shared" si="7"/>
        <v>0</v>
      </c>
      <c r="I14" s="20">
        <f t="shared" si="7"/>
        <v>6078</v>
      </c>
      <c r="J14" s="20">
        <f t="shared" si="7"/>
        <v>5776</v>
      </c>
      <c r="K14" s="20">
        <f t="shared" si="7"/>
        <v>0</v>
      </c>
      <c r="L14" s="20">
        <f t="shared" si="7"/>
        <v>0</v>
      </c>
      <c r="M14" s="20">
        <f t="shared" si="7"/>
        <v>19187</v>
      </c>
      <c r="N14" s="20">
        <f t="shared" si="7"/>
        <v>0</v>
      </c>
      <c r="O14" s="20">
        <f t="shared" si="7"/>
        <v>30630</v>
      </c>
      <c r="P14" s="20">
        <f t="shared" si="7"/>
        <v>968</v>
      </c>
      <c r="Q14" s="20">
        <f t="shared" si="7"/>
        <v>0</v>
      </c>
      <c r="R14" s="20">
        <f t="shared" si="7"/>
        <v>0</v>
      </c>
      <c r="S14" s="20">
        <f t="shared" si="7"/>
        <v>323889</v>
      </c>
      <c r="T14" s="20">
        <f t="shared" si="7"/>
        <v>48281</v>
      </c>
      <c r="U14" s="20"/>
      <c r="V14" s="36"/>
    </row>
    <row r="15" spans="2:22" s="15" customFormat="1" ht="12.75">
      <c r="B15" s="27"/>
      <c r="D15" s="20" t="s">
        <v>140</v>
      </c>
      <c r="E15" s="29"/>
      <c r="F15" s="20">
        <f>SUM(F277:F288)</f>
        <v>101592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1340091</v>
      </c>
      <c r="N15" s="20">
        <f t="shared" si="8"/>
        <v>1020</v>
      </c>
      <c r="O15" s="20">
        <f t="shared" si="8"/>
        <v>194542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749344</v>
      </c>
      <c r="T15" s="20">
        <f t="shared" si="8"/>
        <v>1488</v>
      </c>
      <c r="U15" s="20"/>
      <c r="V15" s="36"/>
    </row>
    <row r="16" spans="2:22" s="15" customFormat="1" ht="12.75">
      <c r="B16" s="27"/>
      <c r="D16" s="20" t="s">
        <v>177</v>
      </c>
      <c r="E16" s="29"/>
      <c r="F16" s="20">
        <f>SUM(F289:F314)</f>
        <v>73370</v>
      </c>
      <c r="G16" s="20">
        <f aca="true" t="shared" si="9" ref="G16:T16">SUM(G289:G314)</f>
        <v>11038</v>
      </c>
      <c r="H16" s="20">
        <f t="shared" si="9"/>
        <v>0</v>
      </c>
      <c r="I16" s="20">
        <f t="shared" si="9"/>
        <v>0</v>
      </c>
      <c r="J16" s="20">
        <f t="shared" si="9"/>
        <v>7205</v>
      </c>
      <c r="K16" s="20">
        <f t="shared" si="9"/>
        <v>0</v>
      </c>
      <c r="L16" s="20">
        <f t="shared" si="9"/>
        <v>0</v>
      </c>
      <c r="M16" s="20">
        <f t="shared" si="9"/>
        <v>19160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3137</v>
      </c>
      <c r="R16" s="20">
        <f t="shared" si="9"/>
        <v>132</v>
      </c>
      <c r="S16" s="20">
        <f t="shared" si="9"/>
        <v>11807</v>
      </c>
      <c r="T16" s="20">
        <f t="shared" si="9"/>
        <v>73991</v>
      </c>
      <c r="U16" s="20"/>
      <c r="V16" s="36"/>
    </row>
    <row r="17" spans="2:22" s="15" customFormat="1" ht="12.75">
      <c r="B17" s="27"/>
      <c r="D17" s="20" t="s">
        <v>255</v>
      </c>
      <c r="E17" s="29"/>
      <c r="F17" s="20">
        <f>SUM(F315:F327)</f>
        <v>143093</v>
      </c>
      <c r="G17" s="20">
        <f aca="true" t="shared" si="10" ref="G17:T17">SUM(G315:G327)</f>
        <v>1762</v>
      </c>
      <c r="H17" s="20">
        <f t="shared" si="10"/>
        <v>0</v>
      </c>
      <c r="I17" s="20">
        <f t="shared" si="10"/>
        <v>682</v>
      </c>
      <c r="J17" s="20">
        <f t="shared" si="10"/>
        <v>7000</v>
      </c>
      <c r="K17" s="20">
        <f t="shared" si="10"/>
        <v>0</v>
      </c>
      <c r="L17" s="20">
        <f t="shared" si="10"/>
        <v>0</v>
      </c>
      <c r="M17" s="20">
        <f t="shared" si="10"/>
        <v>100</v>
      </c>
      <c r="N17" s="20">
        <f t="shared" si="10"/>
        <v>21444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7974</v>
      </c>
      <c r="S17" s="20">
        <f t="shared" si="10"/>
        <v>47740</v>
      </c>
      <c r="T17" s="20">
        <f t="shared" si="10"/>
        <v>10678</v>
      </c>
      <c r="U17" s="20"/>
      <c r="V17" s="36"/>
    </row>
    <row r="18" spans="2:22" s="15" customFormat="1" ht="12.75">
      <c r="B18" s="27"/>
      <c r="D18" s="20" t="s">
        <v>291</v>
      </c>
      <c r="E18" s="29"/>
      <c r="F18" s="20">
        <f>SUM(F328:F352)</f>
        <v>121208</v>
      </c>
      <c r="G18" s="20">
        <f aca="true" t="shared" si="11" ref="G18:T18">SUM(G328:G352)</f>
        <v>173778</v>
      </c>
      <c r="H18" s="20">
        <f t="shared" si="11"/>
        <v>0</v>
      </c>
      <c r="I18" s="20">
        <f t="shared" si="11"/>
        <v>52018</v>
      </c>
      <c r="J18" s="20">
        <f t="shared" si="11"/>
        <v>38773</v>
      </c>
      <c r="K18" s="20">
        <f t="shared" si="11"/>
        <v>2577</v>
      </c>
      <c r="L18" s="20">
        <f t="shared" si="11"/>
        <v>0</v>
      </c>
      <c r="M18" s="20">
        <f t="shared" si="11"/>
        <v>367096</v>
      </c>
      <c r="N18" s="20">
        <f t="shared" si="11"/>
        <v>0</v>
      </c>
      <c r="O18" s="20">
        <f t="shared" si="11"/>
        <v>27680</v>
      </c>
      <c r="P18" s="20">
        <f t="shared" si="11"/>
        <v>8760</v>
      </c>
      <c r="Q18" s="20">
        <f t="shared" si="11"/>
        <v>0</v>
      </c>
      <c r="R18" s="20">
        <f t="shared" si="11"/>
        <v>0</v>
      </c>
      <c r="S18" s="20">
        <f t="shared" si="11"/>
        <v>290306</v>
      </c>
      <c r="T18" s="20">
        <f t="shared" si="11"/>
        <v>73575</v>
      </c>
      <c r="U18" s="20"/>
      <c r="V18" s="36"/>
    </row>
    <row r="19" spans="2:22" s="15" customFormat="1" ht="12.75">
      <c r="B19" s="27"/>
      <c r="D19" s="20" t="s">
        <v>365</v>
      </c>
      <c r="E19" s="29"/>
      <c r="F19" s="20">
        <f>SUM(F353:F405)</f>
        <v>79499</v>
      </c>
      <c r="G19" s="20">
        <f aca="true" t="shared" si="12" ref="G19:T19">SUM(G353:G405)</f>
        <v>55539</v>
      </c>
      <c r="H19" s="20">
        <f t="shared" si="12"/>
        <v>238457</v>
      </c>
      <c r="I19" s="20">
        <f t="shared" si="12"/>
        <v>1537</v>
      </c>
      <c r="J19" s="20">
        <f t="shared" si="12"/>
        <v>42953</v>
      </c>
      <c r="K19" s="20">
        <f t="shared" si="12"/>
        <v>375</v>
      </c>
      <c r="L19" s="20">
        <f t="shared" si="12"/>
        <v>0</v>
      </c>
      <c r="M19" s="20">
        <f t="shared" si="12"/>
        <v>445496</v>
      </c>
      <c r="N19" s="20">
        <f t="shared" si="12"/>
        <v>28350</v>
      </c>
      <c r="O19" s="20">
        <f t="shared" si="12"/>
        <v>10000</v>
      </c>
      <c r="P19" s="20">
        <f t="shared" si="12"/>
        <v>288</v>
      </c>
      <c r="Q19" s="20">
        <f t="shared" si="12"/>
        <v>0</v>
      </c>
      <c r="R19" s="20">
        <f t="shared" si="12"/>
        <v>7824</v>
      </c>
      <c r="S19" s="20">
        <f t="shared" si="12"/>
        <v>121269</v>
      </c>
      <c r="T19" s="20">
        <f t="shared" si="12"/>
        <v>97286</v>
      </c>
      <c r="U19" s="20"/>
      <c r="V19" s="36"/>
    </row>
    <row r="20" spans="2:22" s="15" customFormat="1" ht="12.75">
      <c r="B20" s="27"/>
      <c r="D20" s="20" t="s">
        <v>525</v>
      </c>
      <c r="E20" s="29"/>
      <c r="F20" s="20">
        <f>SUM(F406:F444)</f>
        <v>41576</v>
      </c>
      <c r="G20" s="20">
        <f aca="true" t="shared" si="13" ref="G20:T20">SUM(G406:G444)</f>
        <v>10072</v>
      </c>
      <c r="H20" s="20">
        <f t="shared" si="13"/>
        <v>0</v>
      </c>
      <c r="I20" s="20">
        <f t="shared" si="13"/>
        <v>0</v>
      </c>
      <c r="J20" s="20">
        <f t="shared" si="13"/>
        <v>45103</v>
      </c>
      <c r="K20" s="20">
        <f t="shared" si="13"/>
        <v>0</v>
      </c>
      <c r="L20" s="20">
        <f t="shared" si="13"/>
        <v>0</v>
      </c>
      <c r="M20" s="20">
        <f t="shared" si="13"/>
        <v>216987</v>
      </c>
      <c r="N20" s="20">
        <f t="shared" si="13"/>
        <v>0</v>
      </c>
      <c r="O20" s="20">
        <f t="shared" si="13"/>
        <v>61244</v>
      </c>
      <c r="P20" s="20">
        <f t="shared" si="13"/>
        <v>167026</v>
      </c>
      <c r="Q20" s="20">
        <f t="shared" si="13"/>
        <v>0</v>
      </c>
      <c r="R20" s="20">
        <f t="shared" si="13"/>
        <v>0</v>
      </c>
      <c r="S20" s="20">
        <f t="shared" si="13"/>
        <v>112586</v>
      </c>
      <c r="T20" s="20">
        <f t="shared" si="13"/>
        <v>56598</v>
      </c>
      <c r="U20" s="20"/>
      <c r="V20" s="36"/>
    </row>
    <row r="21" spans="2:22" s="15" customFormat="1" ht="12.75">
      <c r="B21" s="27"/>
      <c r="D21" s="20" t="s">
        <v>642</v>
      </c>
      <c r="E21" s="29"/>
      <c r="F21" s="20">
        <f>SUM(F445:F477)</f>
        <v>51090</v>
      </c>
      <c r="G21" s="20">
        <f aca="true" t="shared" si="14" ref="G21:T21">SUM(G445:G477)</f>
        <v>23533</v>
      </c>
      <c r="H21" s="20">
        <f t="shared" si="14"/>
        <v>0</v>
      </c>
      <c r="I21" s="20">
        <f t="shared" si="14"/>
        <v>17478</v>
      </c>
      <c r="J21" s="20">
        <f t="shared" si="14"/>
        <v>14124</v>
      </c>
      <c r="K21" s="20">
        <f t="shared" si="14"/>
        <v>72522</v>
      </c>
      <c r="L21" s="20">
        <f t="shared" si="14"/>
        <v>0</v>
      </c>
      <c r="M21" s="20">
        <f t="shared" si="14"/>
        <v>532668</v>
      </c>
      <c r="N21" s="20">
        <f t="shared" si="14"/>
        <v>0</v>
      </c>
      <c r="O21" s="20">
        <f t="shared" si="14"/>
        <v>36987</v>
      </c>
      <c r="P21" s="20">
        <f t="shared" si="14"/>
        <v>1440</v>
      </c>
      <c r="Q21" s="20">
        <f t="shared" si="14"/>
        <v>0</v>
      </c>
      <c r="R21" s="20">
        <f t="shared" si="14"/>
        <v>390</v>
      </c>
      <c r="S21" s="20">
        <f t="shared" si="14"/>
        <v>69091</v>
      </c>
      <c r="T21" s="20">
        <f t="shared" si="14"/>
        <v>48009</v>
      </c>
      <c r="U21" s="20"/>
      <c r="V21" s="36"/>
    </row>
    <row r="22" spans="2:22" s="15" customFormat="1" ht="12.75">
      <c r="B22" s="27"/>
      <c r="D22" s="20" t="s">
        <v>740</v>
      </c>
      <c r="E22" s="29"/>
      <c r="F22" s="20">
        <f>SUM(F478:F493)</f>
        <v>31602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30278</v>
      </c>
      <c r="K22" s="20">
        <f t="shared" si="15"/>
        <v>0</v>
      </c>
      <c r="L22" s="20">
        <f t="shared" si="15"/>
        <v>0</v>
      </c>
      <c r="M22" s="20">
        <f t="shared" si="15"/>
        <v>193990</v>
      </c>
      <c r="N22" s="20">
        <f t="shared" si="15"/>
        <v>0</v>
      </c>
      <c r="O22" s="20">
        <f t="shared" si="15"/>
        <v>0</v>
      </c>
      <c r="P22" s="20">
        <f t="shared" si="15"/>
        <v>44000</v>
      </c>
      <c r="Q22" s="20">
        <f t="shared" si="15"/>
        <v>0</v>
      </c>
      <c r="R22" s="20">
        <f t="shared" si="15"/>
        <v>0</v>
      </c>
      <c r="S22" s="20">
        <f t="shared" si="15"/>
        <v>260865</v>
      </c>
      <c r="T22" s="20">
        <f t="shared" si="15"/>
        <v>12297</v>
      </c>
      <c r="U22" s="20"/>
      <c r="V22" s="36"/>
    </row>
    <row r="23" spans="2:22" s="15" customFormat="1" ht="12.75">
      <c r="B23" s="27"/>
      <c r="D23" s="20" t="s">
        <v>788</v>
      </c>
      <c r="E23" s="29"/>
      <c r="F23" s="20">
        <f>SUM(F494:F508)</f>
        <v>5813</v>
      </c>
      <c r="G23" s="20">
        <f aca="true" t="shared" si="16" ref="G23:T23">SUM(G494:G508)</f>
        <v>1440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26000</v>
      </c>
      <c r="N23" s="20">
        <f t="shared" si="16"/>
        <v>0</v>
      </c>
      <c r="O23" s="20">
        <f t="shared" si="16"/>
        <v>0</v>
      </c>
      <c r="P23" s="20">
        <f t="shared" si="16"/>
        <v>2024</v>
      </c>
      <c r="Q23" s="20">
        <f t="shared" si="16"/>
        <v>0</v>
      </c>
      <c r="R23" s="20">
        <f t="shared" si="16"/>
        <v>0</v>
      </c>
      <c r="S23" s="20">
        <f t="shared" si="16"/>
        <v>136223</v>
      </c>
      <c r="T23" s="20">
        <f t="shared" si="16"/>
        <v>74220</v>
      </c>
      <c r="U23" s="20"/>
      <c r="V23" s="36"/>
    </row>
    <row r="24" spans="2:22" s="15" customFormat="1" ht="12.75">
      <c r="B24" s="27"/>
      <c r="D24" s="20" t="s">
        <v>839</v>
      </c>
      <c r="E24" s="29"/>
      <c r="F24" s="20">
        <f>SUM(F509:F529)</f>
        <v>92760</v>
      </c>
      <c r="G24" s="20">
        <f aca="true" t="shared" si="17" ref="G24:T24">SUM(G509:G529)</f>
        <v>78923</v>
      </c>
      <c r="H24" s="20">
        <f t="shared" si="17"/>
        <v>0</v>
      </c>
      <c r="I24" s="20">
        <f t="shared" si="17"/>
        <v>9296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20551</v>
      </c>
      <c r="N24" s="20">
        <f t="shared" si="17"/>
        <v>0</v>
      </c>
      <c r="O24" s="20">
        <f t="shared" si="17"/>
        <v>103000</v>
      </c>
      <c r="P24" s="20">
        <f t="shared" si="17"/>
        <v>24310</v>
      </c>
      <c r="Q24" s="20">
        <f t="shared" si="17"/>
        <v>0</v>
      </c>
      <c r="R24" s="20">
        <f t="shared" si="17"/>
        <v>9060</v>
      </c>
      <c r="S24" s="20">
        <f t="shared" si="17"/>
        <v>26430</v>
      </c>
      <c r="T24" s="20">
        <f t="shared" si="17"/>
        <v>51581</v>
      </c>
      <c r="U24" s="20"/>
      <c r="V24" s="36"/>
    </row>
    <row r="25" spans="2:22" s="15" customFormat="1" ht="12.75">
      <c r="B25" s="27"/>
      <c r="D25" s="20" t="s">
        <v>917</v>
      </c>
      <c r="E25" s="29"/>
      <c r="F25" s="20">
        <f>SUM(F530:F553)</f>
        <v>49588</v>
      </c>
      <c r="G25" s="20">
        <f aca="true" t="shared" si="18" ref="G25:T25">SUM(G530:G553)</f>
        <v>5487</v>
      </c>
      <c r="H25" s="20">
        <f t="shared" si="18"/>
        <v>0</v>
      </c>
      <c r="I25" s="20">
        <f t="shared" si="18"/>
        <v>1880</v>
      </c>
      <c r="J25" s="20">
        <f t="shared" si="18"/>
        <v>28546</v>
      </c>
      <c r="K25" s="20">
        <f t="shared" si="18"/>
        <v>0</v>
      </c>
      <c r="L25" s="20">
        <f t="shared" si="18"/>
        <v>360</v>
      </c>
      <c r="M25" s="20">
        <f t="shared" si="18"/>
        <v>14846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475</v>
      </c>
      <c r="S25" s="20">
        <f t="shared" si="18"/>
        <v>20640</v>
      </c>
      <c r="T25" s="20">
        <f t="shared" si="18"/>
        <v>61539</v>
      </c>
      <c r="U25" s="20"/>
      <c r="V25" s="36"/>
    </row>
    <row r="26" spans="2:22" s="15" customFormat="1" ht="12.75">
      <c r="B26" s="27"/>
      <c r="D26" s="20" t="s">
        <v>999</v>
      </c>
      <c r="E26" s="29"/>
      <c r="F26" s="20">
        <f>SUM(F554:F574)</f>
        <v>21642</v>
      </c>
      <c r="G26" s="20">
        <f aca="true" t="shared" si="19" ref="G26:T26">SUM(G554:G574)</f>
        <v>13870</v>
      </c>
      <c r="H26" s="20">
        <f t="shared" si="19"/>
        <v>6378</v>
      </c>
      <c r="I26" s="20">
        <f t="shared" si="19"/>
        <v>4080</v>
      </c>
      <c r="J26" s="20">
        <f t="shared" si="19"/>
        <v>142113</v>
      </c>
      <c r="K26" s="20">
        <f t="shared" si="19"/>
        <v>98</v>
      </c>
      <c r="L26" s="20">
        <f t="shared" si="19"/>
        <v>0</v>
      </c>
      <c r="M26" s="20">
        <f t="shared" si="19"/>
        <v>208132</v>
      </c>
      <c r="N26" s="20">
        <f t="shared" si="19"/>
        <v>0</v>
      </c>
      <c r="O26" s="20">
        <f t="shared" si="19"/>
        <v>22236</v>
      </c>
      <c r="P26" s="20">
        <f t="shared" si="19"/>
        <v>0</v>
      </c>
      <c r="Q26" s="20">
        <f t="shared" si="19"/>
        <v>0</v>
      </c>
      <c r="R26" s="20">
        <f t="shared" si="19"/>
        <v>3818</v>
      </c>
      <c r="S26" s="20">
        <f t="shared" si="19"/>
        <v>6687</v>
      </c>
      <c r="T26" s="20">
        <f t="shared" si="19"/>
        <v>38456</v>
      </c>
      <c r="U26" s="20"/>
      <c r="V26" s="36"/>
    </row>
    <row r="27" spans="2:22" s="15" customFormat="1" ht="12.75">
      <c r="B27" s="27"/>
      <c r="D27" s="20" t="s">
        <v>1064</v>
      </c>
      <c r="E27" s="29"/>
      <c r="F27" s="20">
        <f>SUM(F575:F597)</f>
        <v>40451</v>
      </c>
      <c r="G27" s="20">
        <f aca="true" t="shared" si="20" ref="G27:T27">SUM(G575:G597)</f>
        <v>2640</v>
      </c>
      <c r="H27" s="20">
        <f t="shared" si="20"/>
        <v>0</v>
      </c>
      <c r="I27" s="20">
        <f t="shared" si="20"/>
        <v>0</v>
      </c>
      <c r="J27" s="20">
        <f t="shared" si="20"/>
        <v>5520</v>
      </c>
      <c r="K27" s="20">
        <f t="shared" si="20"/>
        <v>0</v>
      </c>
      <c r="L27" s="20">
        <f t="shared" si="20"/>
        <v>0</v>
      </c>
      <c r="M27" s="20">
        <f t="shared" si="20"/>
        <v>14353</v>
      </c>
      <c r="N27" s="20">
        <f t="shared" si="20"/>
        <v>0</v>
      </c>
      <c r="O27" s="20">
        <f t="shared" si="20"/>
        <v>97156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6900</v>
      </c>
      <c r="T27" s="20">
        <f t="shared" si="20"/>
        <v>30688</v>
      </c>
      <c r="U27" s="20"/>
      <c r="V27" s="36"/>
    </row>
    <row r="28" spans="2:22" s="15" customFormat="1" ht="12.75">
      <c r="B28" s="27"/>
      <c r="D28" s="20" t="s">
        <v>865</v>
      </c>
      <c r="E28" s="29"/>
      <c r="F28" s="20">
        <f>F598</f>
        <v>225974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94600</v>
      </c>
      <c r="L28" s="20">
        <f t="shared" si="21"/>
        <v>0</v>
      </c>
      <c r="M28" s="20">
        <f t="shared" si="21"/>
        <v>69934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1000</v>
      </c>
      <c r="R28" s="20">
        <f t="shared" si="21"/>
        <v>0</v>
      </c>
      <c r="S28" s="20">
        <f t="shared" si="21"/>
        <v>0</v>
      </c>
      <c r="T28" s="20">
        <f t="shared" si="21"/>
        <v>216</v>
      </c>
      <c r="U28" s="20"/>
      <c r="V28" s="36"/>
    </row>
    <row r="29" spans="2:22" s="15" customFormat="1" ht="12.75">
      <c r="B29" s="27"/>
      <c r="D29" s="20" t="s">
        <v>1727</v>
      </c>
      <c r="E29" s="29"/>
      <c r="F29" s="20">
        <f>SUM(F7:F28)</f>
        <v>1851296</v>
      </c>
      <c r="G29" s="20">
        <f aca="true" t="shared" si="22" ref="G29:T29">SUM(G7:G28)</f>
        <v>1416783</v>
      </c>
      <c r="H29" s="20">
        <f t="shared" si="22"/>
        <v>245603</v>
      </c>
      <c r="I29" s="20">
        <f t="shared" si="22"/>
        <v>216181</v>
      </c>
      <c r="J29" s="20">
        <f t="shared" si="22"/>
        <v>541850</v>
      </c>
      <c r="K29" s="20">
        <f t="shared" si="22"/>
        <v>319660</v>
      </c>
      <c r="L29" s="20">
        <f t="shared" si="22"/>
        <v>7070</v>
      </c>
      <c r="M29" s="20">
        <f t="shared" si="22"/>
        <v>4401923</v>
      </c>
      <c r="N29" s="20">
        <f t="shared" si="22"/>
        <v>196420</v>
      </c>
      <c r="O29" s="20">
        <f t="shared" si="22"/>
        <v>843526</v>
      </c>
      <c r="P29" s="20">
        <f t="shared" si="22"/>
        <v>370151</v>
      </c>
      <c r="Q29" s="20">
        <f t="shared" si="22"/>
        <v>4137</v>
      </c>
      <c r="R29" s="20">
        <f t="shared" si="22"/>
        <v>41944</v>
      </c>
      <c r="S29" s="20">
        <f t="shared" si="22"/>
        <v>4011416</v>
      </c>
      <c r="T29" s="20">
        <f t="shared" si="22"/>
        <v>1018019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1">
        <v>7560</v>
      </c>
      <c r="G31" s="31">
        <v>0</v>
      </c>
      <c r="H31" s="31">
        <v>0</v>
      </c>
      <c r="I31" s="31">
        <v>7908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V31" s="38">
        <v>20090608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1">
        <v>50700</v>
      </c>
      <c r="G32" s="31">
        <v>0</v>
      </c>
      <c r="H32" s="31">
        <v>0</v>
      </c>
      <c r="I32" s="31">
        <v>65351</v>
      </c>
      <c r="J32" s="31">
        <v>0</v>
      </c>
      <c r="K32" s="31">
        <v>0</v>
      </c>
      <c r="L32" s="31">
        <v>0</v>
      </c>
      <c r="M32" s="31">
        <v>0</v>
      </c>
      <c r="N32" s="31">
        <v>21072</v>
      </c>
      <c r="O32" s="31">
        <v>0</v>
      </c>
      <c r="P32" s="31">
        <v>0</v>
      </c>
      <c r="Q32" s="31">
        <v>0</v>
      </c>
      <c r="R32" s="31">
        <v>0</v>
      </c>
      <c r="S32" s="31">
        <v>3150</v>
      </c>
      <c r="T32" s="31">
        <v>0</v>
      </c>
      <c r="U32" s="31"/>
      <c r="V32" s="38">
        <v>20090608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430</v>
      </c>
      <c r="V33" s="38">
        <v>20090608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1">
        <v>0</v>
      </c>
      <c r="G34" s="31">
        <v>0</v>
      </c>
      <c r="H34" s="31">
        <v>768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1344</v>
      </c>
      <c r="U34" s="31"/>
      <c r="V34" s="38">
        <v>20090707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5747</v>
      </c>
      <c r="V35" s="38">
        <v>20090608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408</v>
      </c>
      <c r="U36" s="31"/>
      <c r="V36" s="30" t="s">
        <v>1732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8</v>
      </c>
      <c r="V37" s="38">
        <v>20090608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1">
        <v>0</v>
      </c>
      <c r="G38" s="31">
        <v>0</v>
      </c>
      <c r="H38" s="31">
        <v>0</v>
      </c>
      <c r="I38" s="31">
        <v>0</v>
      </c>
      <c r="J38" s="31">
        <v>58748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1976</v>
      </c>
      <c r="V38" s="38">
        <v>20090608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896</v>
      </c>
      <c r="T39" s="31">
        <v>1580</v>
      </c>
      <c r="V39" s="38">
        <v>20090608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8">
        <v>20090608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1">
        <v>8750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40348</v>
      </c>
      <c r="O41" s="31">
        <v>0</v>
      </c>
      <c r="P41" s="31">
        <v>0</v>
      </c>
      <c r="Q41" s="31">
        <v>0</v>
      </c>
      <c r="R41" s="31">
        <v>6122</v>
      </c>
      <c r="S41" s="31">
        <v>7200</v>
      </c>
      <c r="T41" s="31">
        <v>0</v>
      </c>
      <c r="V41" s="38">
        <v>20090608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5274</v>
      </c>
      <c r="V42" s="38">
        <v>20090608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1">
        <v>0</v>
      </c>
      <c r="G43" s="31">
        <v>1350</v>
      </c>
      <c r="H43" s="31">
        <v>0</v>
      </c>
      <c r="I43" s="31">
        <v>7236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3153</v>
      </c>
      <c r="V43" s="38">
        <v>20090608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8">
        <v>20090608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8">
        <v>20090707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19817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V46" s="38">
        <v>20090608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13880</v>
      </c>
      <c r="V47" s="38">
        <v>20090707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1144</v>
      </c>
      <c r="T48" s="31">
        <v>0</v>
      </c>
      <c r="V48" s="38">
        <v>20090608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V49" s="38">
        <v>20090608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8">
        <v>20090608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1">
        <v>9584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V51" s="38">
        <v>20090608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8">
        <v>20090707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874</v>
      </c>
      <c r="T53" s="31">
        <v>180</v>
      </c>
      <c r="V53" s="38">
        <v>20090707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120</v>
      </c>
      <c r="V54" s="38">
        <v>20090608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1330</v>
      </c>
      <c r="V55" s="38">
        <v>20090608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1">
        <v>370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8">
        <v>20090707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8">
        <v>20090608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V58" s="38">
        <v>20090608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51597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8">
        <v>20090608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8">
        <v>20090608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97773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V61" s="38">
        <v>20090608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V62" s="38">
        <v>20090608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0" t="s">
        <v>1732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80543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0" t="s">
        <v>1732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790</v>
      </c>
      <c r="M65" s="31">
        <v>3027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336</v>
      </c>
      <c r="U65" s="31"/>
      <c r="V65" s="38">
        <v>20090707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8">
        <v>20090608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442</v>
      </c>
      <c r="V67" s="38">
        <v>20090707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148336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1702</v>
      </c>
      <c r="V68" s="38">
        <v>20090608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1">
        <v>65410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V69" s="38">
        <v>20090707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1">
        <v>1783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938</v>
      </c>
      <c r="U70" s="31"/>
      <c r="V70" s="38">
        <v>20090707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6600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299</v>
      </c>
      <c r="V71" s="38">
        <v>20090608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8">
        <v>20090608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V73" s="38">
        <v>20090608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94</v>
      </c>
      <c r="U74" s="31"/>
      <c r="V74" s="38">
        <v>20090608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2683</v>
      </c>
      <c r="T75" s="31">
        <v>1271</v>
      </c>
      <c r="V75" s="38">
        <v>20090608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1">
        <v>11237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570</v>
      </c>
      <c r="V76" s="38">
        <v>20090608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1">
        <v>22568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8">
        <v>20090707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400</v>
      </c>
      <c r="V78" s="38">
        <v>20090608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V79" s="38">
        <v>20090608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8">
        <v>20090707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1783</v>
      </c>
      <c r="V81" s="38">
        <v>20090707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V82" s="38">
        <v>20090608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1">
        <v>0</v>
      </c>
      <c r="G83" s="31">
        <v>0</v>
      </c>
      <c r="H83" s="31">
        <v>0</v>
      </c>
      <c r="I83" s="31">
        <v>3378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3765</v>
      </c>
      <c r="T83" s="31">
        <v>1</v>
      </c>
      <c r="V83" s="38">
        <v>20090608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836</v>
      </c>
      <c r="V84" s="38">
        <v>20090608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468</v>
      </c>
      <c r="V85" s="38">
        <v>20090608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1">
        <v>1200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34405</v>
      </c>
      <c r="V86" s="38">
        <v>20090608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1">
        <v>0</v>
      </c>
      <c r="G87" s="31">
        <v>0</v>
      </c>
      <c r="H87" s="31">
        <v>0</v>
      </c>
      <c r="I87" s="31">
        <v>452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V87" s="38">
        <v>20090608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1000</v>
      </c>
      <c r="V88" s="38">
        <v>20090608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8">
        <v>20090707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V90" s="38">
        <v>20090608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1">
        <v>1040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8">
        <v>20090608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8">
        <v>20090608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1">
        <v>0</v>
      </c>
      <c r="G93" s="31">
        <v>3800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14500</v>
      </c>
      <c r="T93" s="31">
        <v>0</v>
      </c>
      <c r="V93" s="38">
        <v>20090608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8">
        <v>20090608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1">
        <v>9466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3740</v>
      </c>
      <c r="V95" s="38">
        <v>20090608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8">
        <v>20090608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V97" s="30" t="s">
        <v>1732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8">
        <v>20090707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1">
        <v>4037</v>
      </c>
      <c r="G99" s="31">
        <v>14838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2325</v>
      </c>
      <c r="S99" s="31">
        <v>0</v>
      </c>
      <c r="T99" s="31">
        <v>0</v>
      </c>
      <c r="V99" s="38">
        <v>20090608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8">
        <v>20090707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1540</v>
      </c>
      <c r="V101" s="38">
        <v>20090707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8">
        <v>20090608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627</v>
      </c>
      <c r="N103" s="31">
        <v>76858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330</v>
      </c>
      <c r="V103" s="38">
        <v>20090707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624</v>
      </c>
      <c r="V104" s="38">
        <v>20090707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V105" s="38">
        <v>20090608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79730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8">
        <v>20090507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V107" s="38">
        <v>20090608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484</v>
      </c>
      <c r="U108" s="31"/>
      <c r="V108" s="38">
        <v>20090608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1">
        <v>111948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40506</v>
      </c>
      <c r="P109" s="31">
        <v>0</v>
      </c>
      <c r="Q109" s="31">
        <v>0</v>
      </c>
      <c r="R109" s="31">
        <v>0</v>
      </c>
      <c r="S109" s="31">
        <v>163962</v>
      </c>
      <c r="T109" s="31">
        <v>1458</v>
      </c>
      <c r="V109" s="38">
        <v>20090608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107006</v>
      </c>
      <c r="T110" s="31">
        <v>0</v>
      </c>
      <c r="V110" s="38">
        <v>20090608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V111" s="38">
        <v>20090608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8">
        <v>20090707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1">
        <v>2555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8">
        <v>20090707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3792</v>
      </c>
      <c r="V114" s="38">
        <v>20090608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8">
        <v>20090608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8">
        <v>20090608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V117" s="38">
        <v>20090608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8">
        <v>20090707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V119" s="38">
        <v>20090507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812</v>
      </c>
      <c r="V120" s="38">
        <v>20090707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8">
        <v>20090608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8">
        <v>20090608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1">
        <v>0</v>
      </c>
      <c r="G123" s="31">
        <v>69128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1486</v>
      </c>
      <c r="V123" s="38">
        <v>20090608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8">
        <v>20090707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V125" s="38">
        <v>20090608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V126" s="38">
        <v>20090608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V127" s="38">
        <v>20090608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3840</v>
      </c>
      <c r="T128" s="31">
        <v>0</v>
      </c>
      <c r="V128" s="38">
        <v>20090608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880</v>
      </c>
      <c r="P129" s="31">
        <v>0</v>
      </c>
      <c r="Q129" s="31">
        <v>0</v>
      </c>
      <c r="R129" s="31">
        <v>0</v>
      </c>
      <c r="S129" s="31">
        <v>0</v>
      </c>
      <c r="T129" s="31">
        <v>2570</v>
      </c>
      <c r="V129" s="38">
        <v>20090707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8515</v>
      </c>
      <c r="V130" s="38">
        <v>20090707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1">
        <v>360</v>
      </c>
      <c r="G131" s="31">
        <v>81589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2440</v>
      </c>
      <c r="V131" s="38">
        <v>20090608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27777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V132" s="38">
        <v>20090608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1">
        <v>11268</v>
      </c>
      <c r="G133" s="31">
        <v>91230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1200</v>
      </c>
      <c r="V133" s="38">
        <v>20090608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1175</v>
      </c>
      <c r="V134" s="38">
        <v>20090608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1344</v>
      </c>
      <c r="V135" s="38">
        <v>20090707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1">
        <v>0</v>
      </c>
      <c r="G136" s="31">
        <v>55203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87959</v>
      </c>
      <c r="N136" s="31">
        <v>0</v>
      </c>
      <c r="O136" s="31">
        <v>0</v>
      </c>
      <c r="P136" s="31">
        <v>0</v>
      </c>
      <c r="Q136" s="31">
        <v>0</v>
      </c>
      <c r="R136" s="31">
        <v>1806</v>
      </c>
      <c r="S136" s="31">
        <v>0</v>
      </c>
      <c r="T136" s="31">
        <v>3288</v>
      </c>
      <c r="V136" s="38">
        <v>20090608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8">
        <v>20090608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1">
        <v>0</v>
      </c>
      <c r="G138" s="31">
        <v>0</v>
      </c>
      <c r="H138" s="31">
        <v>0</v>
      </c>
      <c r="I138" s="31">
        <v>275</v>
      </c>
      <c r="J138" s="31">
        <v>0</v>
      </c>
      <c r="K138" s="31">
        <v>109960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600</v>
      </c>
      <c r="V138" s="38">
        <v>20090608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1">
        <v>0</v>
      </c>
      <c r="G139" s="31">
        <v>0</v>
      </c>
      <c r="H139" s="31">
        <v>0</v>
      </c>
      <c r="I139" s="31">
        <v>2634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3337</v>
      </c>
      <c r="V139" s="38">
        <v>20090608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29768</v>
      </c>
      <c r="T140" s="31">
        <v>2932</v>
      </c>
      <c r="V140" s="38">
        <v>20090608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6800</v>
      </c>
      <c r="T141" s="31">
        <v>1580</v>
      </c>
      <c r="V141" s="38">
        <v>20090707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8">
        <v>20090608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1">
        <v>1495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V143" s="38">
        <v>20090608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8">
        <v>20090608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1">
        <v>17312</v>
      </c>
      <c r="G145" s="31">
        <v>0</v>
      </c>
      <c r="H145" s="31">
        <v>0</v>
      </c>
      <c r="I145" s="31">
        <v>0</v>
      </c>
      <c r="J145" s="31">
        <v>912</v>
      </c>
      <c r="K145" s="31">
        <v>5729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4000</v>
      </c>
      <c r="T145" s="31">
        <v>4893</v>
      </c>
      <c r="V145" s="38">
        <v>20090608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1718</v>
      </c>
      <c r="V146" s="38">
        <v>20090608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6476</v>
      </c>
      <c r="N147" s="31">
        <v>4530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V147" s="38">
        <v>20090608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/>
      <c r="V148" s="38">
        <v>20090608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1">
        <v>280</v>
      </c>
      <c r="G149" s="31">
        <v>0</v>
      </c>
      <c r="H149" s="31">
        <v>0</v>
      </c>
      <c r="I149" s="31">
        <v>0</v>
      </c>
      <c r="J149" s="31">
        <v>14000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2100</v>
      </c>
      <c r="V149" s="38">
        <v>20090608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8">
        <v>20090608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V151" s="38">
        <v>20090608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1254</v>
      </c>
      <c r="S152" s="31">
        <v>16520</v>
      </c>
      <c r="T152" s="31">
        <v>1880</v>
      </c>
      <c r="V152" s="38">
        <v>20090608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1">
        <v>1960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8">
        <v>20090707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8">
        <v>20090707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8076</v>
      </c>
      <c r="T155" s="31">
        <v>4800</v>
      </c>
      <c r="V155" s="38">
        <v>20090608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43093</v>
      </c>
      <c r="T156" s="31">
        <v>2948</v>
      </c>
      <c r="V156" s="38">
        <v>20090608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8352</v>
      </c>
      <c r="V157" s="38">
        <v>20090608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8456</v>
      </c>
      <c r="V158" s="38">
        <v>20090608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3000</v>
      </c>
      <c r="V159" s="38">
        <v>20090707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1">
        <v>0</v>
      </c>
      <c r="G160" s="31">
        <v>14820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1320</v>
      </c>
      <c r="V160" s="38">
        <v>20090608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8">
        <v>20090608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V162" s="38">
        <v>20090608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114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/>
      <c r="V163" s="38">
        <v>20090608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1">
        <v>0</v>
      </c>
      <c r="G164" s="31">
        <v>0</v>
      </c>
      <c r="H164" s="31">
        <v>0</v>
      </c>
      <c r="I164" s="31">
        <v>0</v>
      </c>
      <c r="J164" s="31">
        <v>3921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1152</v>
      </c>
      <c r="V164" s="38">
        <v>20090608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V165" s="30" t="s">
        <v>1732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8">
        <v>20090608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8">
        <v>20090608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V168" s="38">
        <v>20090707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1">
        <v>2800</v>
      </c>
      <c r="G169" s="31">
        <v>0</v>
      </c>
      <c r="H169" s="31">
        <v>0</v>
      </c>
      <c r="I169" s="31">
        <v>0</v>
      </c>
      <c r="J169" s="31">
        <v>57496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716800</v>
      </c>
      <c r="T169" s="31">
        <v>0</v>
      </c>
      <c r="V169" s="38">
        <v>20090707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8">
        <v>20090707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1">
        <v>3170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52534</v>
      </c>
      <c r="N171" s="31">
        <v>0</v>
      </c>
      <c r="O171" s="31">
        <v>2728</v>
      </c>
      <c r="P171" s="31">
        <v>1803</v>
      </c>
      <c r="Q171" s="31">
        <v>0</v>
      </c>
      <c r="R171" s="31">
        <v>0</v>
      </c>
      <c r="S171" s="31">
        <v>0</v>
      </c>
      <c r="T171" s="31">
        <v>1</v>
      </c>
      <c r="V171" s="38">
        <v>20090707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1">
        <v>9377</v>
      </c>
      <c r="G172" s="31">
        <v>253611</v>
      </c>
      <c r="H172" s="31">
        <v>0</v>
      </c>
      <c r="I172" s="31">
        <v>24312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750</v>
      </c>
      <c r="V172" s="38">
        <v>20090608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572</v>
      </c>
      <c r="V173" s="38">
        <v>20090608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624</v>
      </c>
      <c r="V174" s="38">
        <v>20090608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V175" s="38">
        <v>20090608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0" t="s">
        <v>1732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1">
        <v>9745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336</v>
      </c>
      <c r="V177" s="38">
        <v>20090707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1">
        <v>8240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256</v>
      </c>
      <c r="U178" s="31"/>
      <c r="V178" s="38">
        <v>20090707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1">
        <v>1296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160</v>
      </c>
      <c r="V179" s="38">
        <v>20090608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700</v>
      </c>
      <c r="V180" s="38">
        <v>20090608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V181" s="38">
        <v>20090608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/>
      <c r="V182" s="38">
        <v>20090608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2705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V183" s="38">
        <v>20090608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1">
        <v>9798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8">
        <v>20090608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1">
        <v>1175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21561</v>
      </c>
      <c r="T185" s="31">
        <v>0</v>
      </c>
      <c r="V185" s="38">
        <v>20090707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V186" s="38">
        <v>20090608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8">
        <v>20090608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8">
        <v>20090608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8">
        <v>20090707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1800</v>
      </c>
      <c r="T190" s="31">
        <v>0</v>
      </c>
      <c r="V190" s="38">
        <v>20090608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V191" s="38">
        <v>20090608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8">
        <v>20090707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1">
        <v>0</v>
      </c>
      <c r="G193" s="31">
        <v>0</v>
      </c>
      <c r="H193" s="31">
        <v>0</v>
      </c>
      <c r="I193" s="31">
        <v>6200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8">
        <v>20090608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V194" s="38">
        <v>20090608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8">
        <v>20090707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8">
        <v>20090608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0" t="s">
        <v>1735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1">
        <v>0</v>
      </c>
      <c r="G198" s="31">
        <v>0</v>
      </c>
      <c r="H198" s="31">
        <v>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604</v>
      </c>
      <c r="V198" s="38">
        <v>20090608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1">
        <v>2560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87</v>
      </c>
      <c r="N199" s="31">
        <v>0</v>
      </c>
      <c r="O199" s="31">
        <v>0</v>
      </c>
      <c r="P199" s="31">
        <v>2100</v>
      </c>
      <c r="Q199" s="31">
        <v>0</v>
      </c>
      <c r="R199" s="31">
        <v>0</v>
      </c>
      <c r="S199" s="31">
        <v>579632</v>
      </c>
      <c r="T199" s="31">
        <v>18982</v>
      </c>
      <c r="V199" s="38">
        <v>20090608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8">
        <v>20090608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13649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1454</v>
      </c>
      <c r="V201" s="38">
        <v>20090608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276</v>
      </c>
      <c r="V202" s="38">
        <v>20090608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0" t="s">
        <v>1732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1">
        <v>3200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25230</v>
      </c>
      <c r="V204" s="38">
        <v>20090707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1">
        <v>0</v>
      </c>
      <c r="G205" s="31">
        <v>0</v>
      </c>
      <c r="H205" s="31">
        <v>0</v>
      </c>
      <c r="I205" s="31">
        <v>0</v>
      </c>
      <c r="J205" s="31">
        <v>4333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2130</v>
      </c>
      <c r="V205" s="38">
        <v>20090608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1">
        <v>4800</v>
      </c>
      <c r="G206" s="31">
        <v>0</v>
      </c>
      <c r="H206" s="31">
        <v>0</v>
      </c>
      <c r="I206" s="31">
        <v>0</v>
      </c>
      <c r="J206" s="31">
        <v>2529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1270</v>
      </c>
      <c r="T206" s="31">
        <v>19496</v>
      </c>
      <c r="V206" s="38">
        <v>20090608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8">
        <v>20090608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1">
        <v>0</v>
      </c>
      <c r="G208" s="31">
        <v>8357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25071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1407</v>
      </c>
      <c r="V208" s="38">
        <v>20090608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1">
        <v>2251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8">
        <v>20090608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116</v>
      </c>
      <c r="V210" s="38">
        <v>20090608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1">
        <v>0</v>
      </c>
      <c r="G211" s="31">
        <v>67637</v>
      </c>
      <c r="H211" s="31">
        <v>0</v>
      </c>
      <c r="I211" s="31">
        <v>0</v>
      </c>
      <c r="J211" s="31">
        <v>2648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29458</v>
      </c>
      <c r="T211" s="31">
        <v>2656</v>
      </c>
      <c r="V211" s="38">
        <v>20090608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V212" s="38">
        <v>20090608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8">
        <v>20090608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1">
        <v>0</v>
      </c>
      <c r="G214" s="31">
        <v>3755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6008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8">
        <v>20090608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V215" s="38">
        <v>20090608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2601</v>
      </c>
      <c r="V216" s="38">
        <v>20090707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3010</v>
      </c>
      <c r="V217" s="38">
        <v>20090707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768</v>
      </c>
      <c r="V218" s="38">
        <v>20090608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1">
        <v>0</v>
      </c>
      <c r="G219" s="31">
        <v>0</v>
      </c>
      <c r="H219" s="31">
        <v>0</v>
      </c>
      <c r="I219" s="31">
        <v>0</v>
      </c>
      <c r="J219" s="31">
        <v>20640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16001</v>
      </c>
      <c r="T219" s="31">
        <v>0</v>
      </c>
      <c r="V219" s="38">
        <v>20090707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1440</v>
      </c>
      <c r="T220" s="31">
        <v>3168</v>
      </c>
      <c r="V220" s="38">
        <v>20090608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V221" s="38">
        <v>20090608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V222" s="38">
        <v>20090608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6600</v>
      </c>
      <c r="V223" s="38">
        <v>20090608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8">
        <v>20090608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6032</v>
      </c>
      <c r="V225" s="38">
        <v>20090608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1">
        <v>7200</v>
      </c>
      <c r="G226" s="31">
        <v>4920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1869</v>
      </c>
      <c r="Q226" s="31">
        <v>0</v>
      </c>
      <c r="R226" s="31">
        <v>0</v>
      </c>
      <c r="S226" s="31">
        <v>7200</v>
      </c>
      <c r="T226" s="31">
        <v>36456</v>
      </c>
      <c r="V226" s="38">
        <v>20090707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V227" s="30" t="s">
        <v>1732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V228" s="38">
        <v>20090608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1">
        <v>0</v>
      </c>
      <c r="G229" s="31">
        <v>0</v>
      </c>
      <c r="H229" s="31">
        <v>0</v>
      </c>
      <c r="I229" s="31">
        <v>0</v>
      </c>
      <c r="J229" s="31">
        <v>5232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13856</v>
      </c>
      <c r="V229" s="38">
        <v>20090707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1686</v>
      </c>
      <c r="E230" s="7" t="s">
        <v>3</v>
      </c>
      <c r="F230" s="31">
        <v>6688</v>
      </c>
      <c r="G230" s="31">
        <v>224948</v>
      </c>
      <c r="H230" s="31">
        <v>0</v>
      </c>
      <c r="I230" s="31">
        <v>75</v>
      </c>
      <c r="J230" s="31">
        <v>4000</v>
      </c>
      <c r="K230" s="31">
        <v>0</v>
      </c>
      <c r="L230" s="31">
        <v>0</v>
      </c>
      <c r="M230" s="31">
        <v>0</v>
      </c>
      <c r="N230" s="31">
        <v>2684</v>
      </c>
      <c r="O230" s="31">
        <v>0</v>
      </c>
      <c r="P230" s="31">
        <v>65000</v>
      </c>
      <c r="Q230" s="31">
        <v>0</v>
      </c>
      <c r="R230" s="31">
        <v>764</v>
      </c>
      <c r="S230" s="31">
        <v>8107</v>
      </c>
      <c r="T230" s="31">
        <v>18031</v>
      </c>
      <c r="V230" s="38">
        <v>20090608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418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2530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8">
        <v>20090707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2690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38624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500</v>
      </c>
      <c r="V232" s="38">
        <v>20090608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V233" s="38">
        <v>20090608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8">
        <v>20090608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2122</v>
      </c>
      <c r="N235" s="31">
        <v>0</v>
      </c>
      <c r="O235" s="31">
        <v>75853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V235" s="38">
        <v>20090608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8">
        <v>20090608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1701</v>
      </c>
      <c r="F237" s="31">
        <v>3256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1236</v>
      </c>
      <c r="T237" s="31">
        <v>272</v>
      </c>
      <c r="V237" s="38">
        <v>20090608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560</v>
      </c>
      <c r="V238" s="38">
        <v>20090608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0</v>
      </c>
      <c r="G239" s="31">
        <v>2700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8">
        <v>20090608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536</v>
      </c>
      <c r="V240" s="38">
        <v>20090608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12270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2202</v>
      </c>
      <c r="U241" s="31"/>
      <c r="V241" s="38">
        <v>20090608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8">
        <v>20090608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8181</v>
      </c>
      <c r="G243" s="31">
        <v>0</v>
      </c>
      <c r="H243" s="31">
        <v>0</v>
      </c>
      <c r="I243" s="31">
        <v>0</v>
      </c>
      <c r="J243" s="31">
        <v>0</v>
      </c>
      <c r="K243" s="31">
        <v>28608</v>
      </c>
      <c r="L243" s="31">
        <v>0</v>
      </c>
      <c r="M243" s="31">
        <v>8125</v>
      </c>
      <c r="N243" s="31">
        <v>0</v>
      </c>
      <c r="O243" s="31">
        <v>14921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V243" s="38">
        <v>20090608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10240</v>
      </c>
      <c r="G244" s="31">
        <v>14800</v>
      </c>
      <c r="H244" s="31">
        <v>0</v>
      </c>
      <c r="I244" s="31">
        <v>5309</v>
      </c>
      <c r="J244" s="31">
        <v>0</v>
      </c>
      <c r="K244" s="31">
        <v>0</v>
      </c>
      <c r="L244" s="31">
        <v>0</v>
      </c>
      <c r="M244" s="31">
        <v>221780</v>
      </c>
      <c r="N244" s="31">
        <v>0</v>
      </c>
      <c r="O244" s="31">
        <v>7262</v>
      </c>
      <c r="P244" s="31">
        <v>50563</v>
      </c>
      <c r="Q244" s="31">
        <v>0</v>
      </c>
      <c r="R244" s="31">
        <v>0</v>
      </c>
      <c r="S244" s="31">
        <v>25857</v>
      </c>
      <c r="T244" s="31">
        <v>3613</v>
      </c>
      <c r="U244" s="31"/>
      <c r="V244" s="38">
        <v>20090707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V245" s="38">
        <v>20090608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2736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217</v>
      </c>
      <c r="V246" s="38">
        <v>20090608</v>
      </c>
    </row>
    <row r="247" spans="1:22" ht="15">
      <c r="A247" s="4">
        <v>217</v>
      </c>
      <c r="B247" s="9" t="s">
        <v>1320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8">
        <v>20090608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35466</v>
      </c>
      <c r="P248" s="31">
        <v>0</v>
      </c>
      <c r="Q248" s="31">
        <v>0</v>
      </c>
      <c r="R248" s="31">
        <v>0</v>
      </c>
      <c r="S248" s="31">
        <v>0</v>
      </c>
      <c r="T248" s="31">
        <v>528</v>
      </c>
      <c r="V248" s="38">
        <v>20090608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5191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8">
        <v>20090608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275</v>
      </c>
      <c r="V250" s="38">
        <v>20090608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43227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300</v>
      </c>
      <c r="U251"/>
      <c r="V251" s="38">
        <v>20090608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0</v>
      </c>
      <c r="G252" s="31">
        <v>2041</v>
      </c>
      <c r="H252" s="31">
        <v>0</v>
      </c>
      <c r="I252" s="31">
        <v>0</v>
      </c>
      <c r="J252" s="31">
        <v>0</v>
      </c>
      <c r="K252" s="31">
        <v>0</v>
      </c>
      <c r="L252" s="31">
        <v>5920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V252" s="38">
        <v>20090608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280</v>
      </c>
      <c r="V253" s="38">
        <v>20090608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0</v>
      </c>
      <c r="G254" s="31">
        <v>0</v>
      </c>
      <c r="H254" s="31">
        <v>0</v>
      </c>
      <c r="I254" s="31">
        <v>0</v>
      </c>
      <c r="J254" s="31">
        <v>2085</v>
      </c>
      <c r="K254" s="31">
        <v>0</v>
      </c>
      <c r="L254" s="31">
        <v>0</v>
      </c>
      <c r="M254" s="31">
        <v>0</v>
      </c>
      <c r="N254" s="31">
        <v>0</v>
      </c>
      <c r="O254" s="31">
        <v>30630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V254" s="38">
        <v>20090707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3588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3888</v>
      </c>
      <c r="V255" s="38">
        <v>20090608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6337</v>
      </c>
      <c r="V256" s="38">
        <v>20090608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1512</v>
      </c>
      <c r="G257" s="31">
        <v>675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616</v>
      </c>
      <c r="T257" s="31">
        <v>15696</v>
      </c>
      <c r="V257" s="38">
        <v>20090608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0</v>
      </c>
      <c r="H258" s="31">
        <v>0</v>
      </c>
      <c r="I258" s="31">
        <v>54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976</v>
      </c>
      <c r="U258" s="31"/>
      <c r="V258" s="38">
        <v>20090608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1704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V259" s="38">
        <v>20090608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53480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1177</v>
      </c>
      <c r="V260" s="38">
        <v>20090608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296000</v>
      </c>
      <c r="T261" s="31">
        <v>2944</v>
      </c>
      <c r="V261" s="38">
        <v>20090707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0</v>
      </c>
      <c r="G262" s="31">
        <v>95881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12467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1208</v>
      </c>
      <c r="V262" s="38">
        <v>20090608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1654</v>
      </c>
      <c r="G263" s="31">
        <v>0</v>
      </c>
      <c r="H263" s="31">
        <v>0</v>
      </c>
      <c r="I263" s="31">
        <v>6024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968</v>
      </c>
      <c r="Q263" s="31">
        <v>0</v>
      </c>
      <c r="R263" s="31">
        <v>0</v>
      </c>
      <c r="S263" s="31">
        <v>14253</v>
      </c>
      <c r="T263" s="31">
        <v>7860</v>
      </c>
      <c r="V263" s="38">
        <v>20090608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288</v>
      </c>
      <c r="V264" s="38">
        <v>20090608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8">
        <v>20090707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V266" s="38">
        <v>20090608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/>
      <c r="V267" s="38">
        <v>20090707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3520</v>
      </c>
      <c r="T268" s="31">
        <v>150</v>
      </c>
      <c r="V268" s="38">
        <v>20090608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8">
        <v>20090608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1392</v>
      </c>
      <c r="F270" s="31">
        <v>200711</v>
      </c>
      <c r="G270" s="31">
        <v>27418</v>
      </c>
      <c r="H270" s="31">
        <v>0</v>
      </c>
      <c r="I270" s="31">
        <v>0</v>
      </c>
      <c r="J270" s="31">
        <v>103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2500</v>
      </c>
      <c r="T270" s="31">
        <v>1427</v>
      </c>
      <c r="V270" s="38">
        <v>20090608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8">
        <v>20090608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6720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7000</v>
      </c>
      <c r="T272" s="31">
        <v>1500</v>
      </c>
      <c r="V272" s="38">
        <v>20090707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192</v>
      </c>
      <c r="V273" s="38">
        <v>20090608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8">
        <v>20090608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V275" s="38">
        <v>20090608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30750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4358</v>
      </c>
      <c r="V276" s="38">
        <v>20090608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33180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V277" s="38">
        <v>20090608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8">
        <v>20090608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10100</v>
      </c>
      <c r="N279" s="31">
        <v>0</v>
      </c>
      <c r="O279" s="31">
        <v>4188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8">
        <v>20090608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8605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8">
        <v>20090608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9833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411948</v>
      </c>
      <c r="T281" s="31">
        <v>0</v>
      </c>
      <c r="V281" s="38">
        <v>20090707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100391</v>
      </c>
      <c r="G282" s="31">
        <v>0</v>
      </c>
      <c r="H282" s="31">
        <v>0</v>
      </c>
      <c r="I282" s="31">
        <v>1</v>
      </c>
      <c r="J282" s="31">
        <v>0</v>
      </c>
      <c r="K282" s="31">
        <v>0</v>
      </c>
      <c r="L282" s="31">
        <v>0</v>
      </c>
      <c r="M282" s="31">
        <v>800866</v>
      </c>
      <c r="N282" s="31">
        <v>1020</v>
      </c>
      <c r="O282" s="31">
        <v>190354</v>
      </c>
      <c r="P282" s="31">
        <v>0</v>
      </c>
      <c r="Q282" s="31">
        <v>0</v>
      </c>
      <c r="R282" s="31">
        <v>0</v>
      </c>
      <c r="S282" s="31">
        <v>256596</v>
      </c>
      <c r="T282" s="31">
        <v>0</v>
      </c>
      <c r="V282" s="38">
        <v>20090608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V283" s="38">
        <v>20090608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8">
        <v>20090707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30601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7000</v>
      </c>
      <c r="T285" s="31">
        <v>1488</v>
      </c>
      <c r="V285" s="38">
        <v>20090707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828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2594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8">
        <v>20090608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6791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/>
      <c r="V287" s="38">
        <v>20090707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373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437521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73800</v>
      </c>
      <c r="T288" s="31">
        <v>0</v>
      </c>
      <c r="V288" s="38">
        <v>20090608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14760</v>
      </c>
      <c r="V289" s="38">
        <v>20090707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180</v>
      </c>
      <c r="T290" s="31">
        <v>1556</v>
      </c>
      <c r="V290" s="38">
        <v>20090608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952</v>
      </c>
      <c r="V291" s="38">
        <v>20090608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8">
        <v>20090608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V293" s="38">
        <v>20090608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2160</v>
      </c>
      <c r="V294" s="38">
        <v>20090608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3532</v>
      </c>
      <c r="V295" s="38">
        <v>20090707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5730</v>
      </c>
      <c r="U296"/>
      <c r="V296" s="38">
        <v>20090608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5589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8">
        <v>20090608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4360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4800</v>
      </c>
      <c r="T298" s="31">
        <v>3974</v>
      </c>
      <c r="V298" s="38">
        <v>20090608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V299" s="38">
        <v>20090608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340</v>
      </c>
      <c r="V300" s="38">
        <v>20090608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V301" s="38">
        <v>20090608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1196</v>
      </c>
      <c r="T302" s="31">
        <v>0</v>
      </c>
      <c r="U302" s="31"/>
      <c r="V302" s="38">
        <v>20090608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2127</v>
      </c>
      <c r="V303" s="38">
        <v>20090608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6915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2976</v>
      </c>
      <c r="V304" s="38">
        <v>20090608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216</v>
      </c>
      <c r="V305" s="38">
        <v>20090707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19160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42</v>
      </c>
      <c r="V306" s="38">
        <v>20090608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8499</v>
      </c>
      <c r="V307" s="38">
        <v>20090608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290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180</v>
      </c>
      <c r="V308" s="38">
        <v>20090608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60964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3137</v>
      </c>
      <c r="R309" s="31">
        <v>132</v>
      </c>
      <c r="S309" s="31">
        <v>5151</v>
      </c>
      <c r="T309" s="31">
        <v>9345</v>
      </c>
      <c r="V309" s="38">
        <v>20090608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1877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480</v>
      </c>
      <c r="T310" s="31">
        <v>7029</v>
      </c>
      <c r="V310" s="38">
        <v>20090707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8">
        <v>20090707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6169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7277</v>
      </c>
      <c r="V312" s="38">
        <v>20090608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5449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3296</v>
      </c>
      <c r="V313" s="38">
        <v>20090707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/>
      <c r="V314" s="38">
        <v>20090608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80896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7974</v>
      </c>
      <c r="S315" s="31">
        <v>0</v>
      </c>
      <c r="T315" s="31">
        <v>0</v>
      </c>
      <c r="V315" s="38">
        <v>20090608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3700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816</v>
      </c>
      <c r="T316" s="31">
        <v>2148</v>
      </c>
      <c r="V316" s="38">
        <v>20090608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1160</v>
      </c>
      <c r="F317" s="31">
        <v>39880</v>
      </c>
      <c r="G317" s="31">
        <v>0</v>
      </c>
      <c r="H317" s="31">
        <v>0</v>
      </c>
      <c r="I317" s="31">
        <v>0</v>
      </c>
      <c r="J317" s="31">
        <v>7000</v>
      </c>
      <c r="K317" s="31">
        <v>0</v>
      </c>
      <c r="L317" s="31">
        <v>0</v>
      </c>
      <c r="M317" s="31">
        <v>0</v>
      </c>
      <c r="N317" s="31">
        <v>21444</v>
      </c>
      <c r="O317" s="31">
        <v>0</v>
      </c>
      <c r="P317" s="31">
        <v>0</v>
      </c>
      <c r="Q317" s="31">
        <v>0</v>
      </c>
      <c r="R317" s="31">
        <v>0</v>
      </c>
      <c r="S317" s="31">
        <v>23380</v>
      </c>
      <c r="T317" s="31">
        <v>0</v>
      </c>
      <c r="U317" s="31"/>
      <c r="V317" s="38">
        <v>20090707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1762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V318" s="38">
        <v>20090608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460</v>
      </c>
      <c r="V319" s="38">
        <v>20090608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1707</v>
      </c>
      <c r="F320" s="31">
        <v>14026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2959</v>
      </c>
      <c r="V320" s="38">
        <v>20090608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196</v>
      </c>
      <c r="V321" s="38">
        <v>20090608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1394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1</v>
      </c>
      <c r="V322" s="38">
        <v>20090608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3197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8">
        <v>20090707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1858</v>
      </c>
      <c r="U324"/>
      <c r="V324" s="38">
        <v>20090608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0</v>
      </c>
      <c r="G325" s="31">
        <v>0</v>
      </c>
      <c r="H325" s="31">
        <v>0</v>
      </c>
      <c r="I325" s="31">
        <v>682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368</v>
      </c>
      <c r="V325" s="30" t="s">
        <v>1732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1729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100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23544</v>
      </c>
      <c r="T326" s="31">
        <v>0</v>
      </c>
      <c r="V326" s="38">
        <v>20090608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2688</v>
      </c>
      <c r="V327" s="38">
        <v>20090707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13999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50862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46983</v>
      </c>
      <c r="T328" s="31">
        <v>0</v>
      </c>
      <c r="V328" s="38">
        <v>20090707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6000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160</v>
      </c>
      <c r="V329" s="38">
        <v>20090707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/>
      <c r="V330" s="38">
        <v>20090707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3550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10000</v>
      </c>
      <c r="P331" s="31">
        <v>0</v>
      </c>
      <c r="Q331" s="31">
        <v>0</v>
      </c>
      <c r="R331" s="31">
        <v>0</v>
      </c>
      <c r="S331" s="31">
        <v>0</v>
      </c>
      <c r="T331" s="31">
        <v>624</v>
      </c>
      <c r="V331" s="38">
        <v>20090608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12997</v>
      </c>
      <c r="G332" s="31">
        <v>142048</v>
      </c>
      <c r="H332" s="31">
        <v>0</v>
      </c>
      <c r="I332" s="31">
        <v>0</v>
      </c>
      <c r="J332" s="31">
        <v>0</v>
      </c>
      <c r="K332" s="31">
        <v>2577</v>
      </c>
      <c r="L332" s="31">
        <v>0</v>
      </c>
      <c r="M332" s="31">
        <v>34749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107025</v>
      </c>
      <c r="T332" s="31">
        <v>1672</v>
      </c>
      <c r="V332" s="38">
        <v>20090608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8">
        <v>20090608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4206</v>
      </c>
      <c r="V334" s="38">
        <v>20090608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100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625</v>
      </c>
      <c r="V335" s="38">
        <v>20090608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0</v>
      </c>
      <c r="G336" s="31">
        <v>0</v>
      </c>
      <c r="H336" s="31">
        <v>0</v>
      </c>
      <c r="I336" s="31">
        <v>0</v>
      </c>
      <c r="J336" s="31">
        <v>7443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2263</v>
      </c>
      <c r="V336" s="38">
        <v>20090608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1363</v>
      </c>
      <c r="V337" s="38">
        <v>20090608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1260</v>
      </c>
      <c r="Q338" s="31">
        <v>0</v>
      </c>
      <c r="R338" s="31">
        <v>0</v>
      </c>
      <c r="S338" s="31">
        <v>0</v>
      </c>
      <c r="T338" s="31">
        <v>620</v>
      </c>
      <c r="U338" s="31"/>
      <c r="V338" s="38">
        <v>20090608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8">
        <v>20090608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2911</v>
      </c>
      <c r="G340" s="31">
        <v>0</v>
      </c>
      <c r="H340" s="31">
        <v>0</v>
      </c>
      <c r="I340" s="31">
        <v>0</v>
      </c>
      <c r="J340" s="31">
        <v>23463</v>
      </c>
      <c r="K340" s="31">
        <v>0</v>
      </c>
      <c r="L340" s="31">
        <v>0</v>
      </c>
      <c r="M340" s="31">
        <v>147060</v>
      </c>
      <c r="N340" s="31">
        <v>0</v>
      </c>
      <c r="O340" s="31">
        <v>0</v>
      </c>
      <c r="P340" s="31">
        <v>7500</v>
      </c>
      <c r="Q340" s="31">
        <v>0</v>
      </c>
      <c r="R340" s="31">
        <v>0</v>
      </c>
      <c r="S340" s="31">
        <v>0</v>
      </c>
      <c r="T340" s="31">
        <v>0</v>
      </c>
      <c r="V340" s="38">
        <v>20090608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825</v>
      </c>
      <c r="F341" s="31">
        <v>0</v>
      </c>
      <c r="G341" s="31">
        <v>19000</v>
      </c>
      <c r="H341" s="31">
        <v>0</v>
      </c>
      <c r="I341" s="31">
        <v>0</v>
      </c>
      <c r="J341" s="31">
        <v>7787</v>
      </c>
      <c r="K341" s="31">
        <v>0</v>
      </c>
      <c r="L341" s="31">
        <v>0</v>
      </c>
      <c r="M341" s="31">
        <v>99507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4165</v>
      </c>
      <c r="T341" s="31">
        <v>0</v>
      </c>
      <c r="V341" s="38">
        <v>20090608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55152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17680</v>
      </c>
      <c r="P342" s="31">
        <v>0</v>
      </c>
      <c r="Q342" s="31">
        <v>0</v>
      </c>
      <c r="R342" s="31">
        <v>0</v>
      </c>
      <c r="S342" s="31">
        <v>0</v>
      </c>
      <c r="T342" s="31">
        <v>5024</v>
      </c>
      <c r="V342" s="38">
        <v>20090608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13440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V343" s="38">
        <v>20090608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19104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576</v>
      </c>
      <c r="U344" s="31"/>
      <c r="V344" s="38">
        <v>20090707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V345" s="38">
        <v>20090608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50345</v>
      </c>
      <c r="V346" s="38">
        <v>20090608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1304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7500</v>
      </c>
      <c r="T347" s="31">
        <v>0</v>
      </c>
      <c r="U347" s="31"/>
      <c r="V347" s="38">
        <v>20090707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18490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970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112648</v>
      </c>
      <c r="T348" s="31">
        <v>792</v>
      </c>
      <c r="V348" s="38">
        <v>20090608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8109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V349" s="38">
        <v>20090608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/>
      <c r="V350" s="38">
        <v>20090608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12730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V351" s="38">
        <v>20090608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0</v>
      </c>
      <c r="G352" s="31">
        <v>0</v>
      </c>
      <c r="H352" s="31">
        <v>0</v>
      </c>
      <c r="I352" s="31">
        <v>52018</v>
      </c>
      <c r="J352" s="31">
        <v>80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11985</v>
      </c>
      <c r="T352" s="31">
        <v>5305</v>
      </c>
      <c r="V352" s="38">
        <v>20090608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8">
        <v>20090608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8">
        <v>20090707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1</v>
      </c>
      <c r="G355" s="31">
        <v>10800</v>
      </c>
      <c r="H355" s="31">
        <v>238457</v>
      </c>
      <c r="I355" s="31">
        <v>0</v>
      </c>
      <c r="J355" s="31">
        <v>0</v>
      </c>
      <c r="K355" s="31">
        <v>0</v>
      </c>
      <c r="L355" s="31">
        <v>0</v>
      </c>
      <c r="M355" s="31">
        <v>181647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32019</v>
      </c>
      <c r="V355" s="38">
        <v>20090608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8">
        <v>20090608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/>
      <c r="V357" s="38">
        <v>20090707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V358" s="38">
        <v>20090608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8">
        <v>20090608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/>
      <c r="V360" s="38">
        <v>20090608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897</v>
      </c>
      <c r="T361" s="31">
        <v>3920</v>
      </c>
      <c r="V361" s="38">
        <v>20090707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/>
      <c r="V362" s="38">
        <v>20090707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0</v>
      </c>
      <c r="G363" s="31">
        <v>0</v>
      </c>
      <c r="H363" s="31">
        <v>0</v>
      </c>
      <c r="I363" s="31">
        <v>0</v>
      </c>
      <c r="J363" s="31">
        <v>10795</v>
      </c>
      <c r="K363" s="31">
        <v>0</v>
      </c>
      <c r="L363" s="31">
        <v>0</v>
      </c>
      <c r="M363" s="31">
        <v>36701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12625</v>
      </c>
      <c r="T363" s="31">
        <v>0</v>
      </c>
      <c r="V363" s="38">
        <v>20090608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4760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1</v>
      </c>
      <c r="V364" s="38">
        <v>20090608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8">
        <v>20090608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8">
        <v>20090707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2410</v>
      </c>
      <c r="U367" s="31"/>
      <c r="V367" s="38">
        <v>20090608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12078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2000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16320</v>
      </c>
      <c r="U368" s="31"/>
      <c r="V368" s="38">
        <v>20090608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8">
        <v>20090608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2304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1837</v>
      </c>
      <c r="U370" s="31"/>
      <c r="V370" s="38">
        <v>20090608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0</v>
      </c>
      <c r="G371" s="31">
        <v>2219</v>
      </c>
      <c r="H371" s="31">
        <v>0</v>
      </c>
      <c r="I371" s="31">
        <v>480</v>
      </c>
      <c r="J371" s="31">
        <v>18437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91500</v>
      </c>
      <c r="T371" s="31">
        <v>2324</v>
      </c>
      <c r="U371" s="31"/>
      <c r="V371" s="38">
        <v>20090608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8">
        <v>20090707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658</v>
      </c>
      <c r="U373" s="31"/>
      <c r="V373" s="38">
        <v>20090608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880</v>
      </c>
      <c r="U374" s="31"/>
      <c r="V374" s="38">
        <v>20090608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240</v>
      </c>
      <c r="U375" s="31"/>
      <c r="V375" s="38">
        <v>20090608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8">
        <v>20090608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0</v>
      </c>
      <c r="G377" s="31">
        <v>0</v>
      </c>
      <c r="H377" s="31">
        <v>0</v>
      </c>
      <c r="I377" s="31">
        <v>0</v>
      </c>
      <c r="J377" s="31">
        <v>8410</v>
      </c>
      <c r="K377" s="31">
        <v>0</v>
      </c>
      <c r="L377" s="31">
        <v>0</v>
      </c>
      <c r="M377" s="31">
        <v>0</v>
      </c>
      <c r="N377" s="31">
        <v>26350</v>
      </c>
      <c r="O377" s="31">
        <v>0</v>
      </c>
      <c r="P377" s="31">
        <v>0</v>
      </c>
      <c r="Q377" s="31">
        <v>0</v>
      </c>
      <c r="R377" s="31">
        <v>0</v>
      </c>
      <c r="S377" s="31">
        <v>2400</v>
      </c>
      <c r="T377" s="31">
        <v>0</v>
      </c>
      <c r="U377" s="31"/>
      <c r="V377" s="38">
        <v>20090608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10553</v>
      </c>
      <c r="N378" s="31">
        <v>0</v>
      </c>
      <c r="O378" s="31">
        <v>10000</v>
      </c>
      <c r="P378" s="31">
        <v>0</v>
      </c>
      <c r="Q378" s="31">
        <v>0</v>
      </c>
      <c r="R378" s="31">
        <v>0</v>
      </c>
      <c r="S378" s="31">
        <v>0</v>
      </c>
      <c r="T378" s="31">
        <v>800</v>
      </c>
      <c r="U378" s="31"/>
      <c r="V378" s="38">
        <v>20090608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2700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/>
      <c r="V379" s="38">
        <v>20090608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28800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3022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9088</v>
      </c>
      <c r="U380" s="31"/>
      <c r="V380" s="38">
        <v>20090608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70451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/>
      <c r="V381" s="38">
        <v>20090608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105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7824</v>
      </c>
      <c r="S382" s="31">
        <v>0</v>
      </c>
      <c r="T382" s="31">
        <v>536</v>
      </c>
      <c r="U382" s="31"/>
      <c r="V382" s="38">
        <v>20090608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37504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3085</v>
      </c>
      <c r="T383" s="31">
        <v>0</v>
      </c>
      <c r="U383" s="31"/>
      <c r="V383" s="38">
        <v>20090608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9375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10245</v>
      </c>
      <c r="U384" s="31"/>
      <c r="V384" s="38">
        <v>20090608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1300</v>
      </c>
      <c r="U385" s="31"/>
      <c r="V385" s="38">
        <v>20090608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8">
        <v>20090608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8">
        <v>20090707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1227</v>
      </c>
      <c r="U388" s="31"/>
      <c r="V388" s="38">
        <v>20090608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8528</v>
      </c>
      <c r="G389" s="31">
        <v>11636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104208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8">
        <v>20090608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0" t="s">
        <v>1732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12625</v>
      </c>
      <c r="G391" s="31">
        <v>2909</v>
      </c>
      <c r="H391" s="31">
        <v>0</v>
      </c>
      <c r="I391" s="31">
        <v>0</v>
      </c>
      <c r="J391" s="31">
        <v>1811</v>
      </c>
      <c r="K391" s="31">
        <v>375</v>
      </c>
      <c r="L391" s="31">
        <v>0</v>
      </c>
      <c r="M391" s="31">
        <v>0</v>
      </c>
      <c r="N391" s="31">
        <v>0</v>
      </c>
      <c r="O391" s="31">
        <v>0</v>
      </c>
      <c r="P391" s="31">
        <v>288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8">
        <v>20090707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60</v>
      </c>
      <c r="G392" s="31">
        <v>23215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492</v>
      </c>
      <c r="U392" s="31"/>
      <c r="V392" s="38">
        <v>20090608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/>
      <c r="V393" s="38">
        <v>20090608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8">
        <v>20090608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8">
        <v>20090707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/>
      <c r="V396" s="38">
        <v>20090608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4484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572</v>
      </c>
      <c r="U397" s="31"/>
      <c r="V397" s="38">
        <v>20090608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8">
        <v>20090608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1728</v>
      </c>
      <c r="F399" s="31">
        <v>0</v>
      </c>
      <c r="G399" s="31">
        <v>0</v>
      </c>
      <c r="H399" s="31">
        <v>0</v>
      </c>
      <c r="I399" s="31">
        <v>1057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/>
      <c r="V399" s="38">
        <v>20090608</v>
      </c>
    </row>
    <row r="400" spans="1:22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380</v>
      </c>
      <c r="U400" s="31"/>
      <c r="V400" s="38">
        <v>20090608</v>
      </c>
    </row>
    <row r="401" spans="1:22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/>
      <c r="V401" s="38">
        <v>20090707</v>
      </c>
    </row>
    <row r="402" spans="1:22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/>
      <c r="V402" s="38">
        <v>20090608</v>
      </c>
    </row>
    <row r="403" spans="1:22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10762</v>
      </c>
      <c r="T403" s="31">
        <v>6001</v>
      </c>
      <c r="U403" s="31"/>
      <c r="V403" s="38">
        <v>20090608</v>
      </c>
    </row>
    <row r="404" spans="1:22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1139</v>
      </c>
      <c r="G404" s="31">
        <v>0</v>
      </c>
      <c r="H404" s="31">
        <v>0</v>
      </c>
      <c r="I404" s="31">
        <v>0</v>
      </c>
      <c r="J404" s="31">
        <v>800</v>
      </c>
      <c r="K404" s="31">
        <v>0</v>
      </c>
      <c r="L404" s="31">
        <v>0</v>
      </c>
      <c r="M404" s="31">
        <v>1410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6035</v>
      </c>
      <c r="U404" s="31"/>
      <c r="V404" s="38">
        <v>20090608</v>
      </c>
    </row>
    <row r="405" spans="1:22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  <c r="U405" s="31"/>
      <c r="V405" s="38">
        <v>20090608</v>
      </c>
    </row>
    <row r="406" spans="1:22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/>
      <c r="V406" s="38">
        <v>20090608</v>
      </c>
    </row>
    <row r="407" spans="1:22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1727</v>
      </c>
      <c r="U407" s="31"/>
      <c r="V407" s="38">
        <v>20090608</v>
      </c>
    </row>
    <row r="408" spans="1:22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8">
        <v>20090608</v>
      </c>
    </row>
    <row r="409" spans="1:22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1844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8">
        <v>20090608</v>
      </c>
    </row>
    <row r="410" spans="1:22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17640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/>
      <c r="V410" s="38">
        <v>20090608</v>
      </c>
    </row>
    <row r="411" spans="1:22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8">
        <v>20090608</v>
      </c>
    </row>
    <row r="412" spans="1:22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900</v>
      </c>
      <c r="T412" s="31">
        <v>0</v>
      </c>
      <c r="U412" s="31"/>
      <c r="V412" s="38">
        <v>20090707</v>
      </c>
    </row>
    <row r="413" spans="1:22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5180</v>
      </c>
      <c r="G413" s="31">
        <v>0</v>
      </c>
      <c r="H413" s="31">
        <v>0</v>
      </c>
      <c r="I413" s="31">
        <v>0</v>
      </c>
      <c r="J413" s="31">
        <v>28637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4257</v>
      </c>
      <c r="U413" s="31"/>
      <c r="V413" s="38">
        <v>20090707</v>
      </c>
    </row>
    <row r="414" spans="1:22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/>
      <c r="V414" s="38">
        <v>20090608</v>
      </c>
    </row>
    <row r="415" spans="1:22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8">
        <v>20090608</v>
      </c>
    </row>
    <row r="416" spans="1:22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/>
      <c r="V416" s="38">
        <v>20090707</v>
      </c>
    </row>
    <row r="417" spans="1:22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345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145</v>
      </c>
      <c r="Q417" s="31">
        <v>0</v>
      </c>
      <c r="R417" s="31">
        <v>0</v>
      </c>
      <c r="S417" s="31">
        <v>63935</v>
      </c>
      <c r="T417" s="31">
        <v>154</v>
      </c>
      <c r="U417" s="31"/>
      <c r="V417" s="38">
        <v>20090608</v>
      </c>
    </row>
    <row r="418" spans="1:22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10576</v>
      </c>
      <c r="U418" s="31"/>
      <c r="V418" s="38">
        <v>20090608</v>
      </c>
    </row>
    <row r="419" spans="1:22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450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8612</v>
      </c>
      <c r="U419" s="31"/>
      <c r="V419" s="38">
        <v>20090608</v>
      </c>
    </row>
    <row r="420" spans="1:22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0" t="s">
        <v>1732</v>
      </c>
    </row>
    <row r="421" spans="1:22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/>
      <c r="V421" s="38">
        <v>20090608</v>
      </c>
    </row>
    <row r="422" spans="1:22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0</v>
      </c>
      <c r="H422" s="31">
        <v>0</v>
      </c>
      <c r="I422" s="31">
        <v>0</v>
      </c>
      <c r="J422" s="31">
        <v>13512</v>
      </c>
      <c r="K422" s="31">
        <v>0</v>
      </c>
      <c r="L422" s="31">
        <v>0</v>
      </c>
      <c r="M422" s="31">
        <v>52200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1628</v>
      </c>
      <c r="U422" s="31"/>
      <c r="V422" s="38">
        <v>20090707</v>
      </c>
    </row>
    <row r="423" spans="1:22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3129</v>
      </c>
      <c r="U423" s="31"/>
      <c r="V423" s="38">
        <v>20090707</v>
      </c>
    </row>
    <row r="424" spans="1:22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/>
      <c r="V424" s="38">
        <v>20090608</v>
      </c>
    </row>
    <row r="425" spans="1:22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8">
        <v>20090608</v>
      </c>
    </row>
    <row r="426" spans="1:22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8756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3324</v>
      </c>
      <c r="U426" s="31"/>
      <c r="V426" s="38">
        <v>20090608</v>
      </c>
    </row>
    <row r="427" spans="1:22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44801</v>
      </c>
      <c r="P427" s="31">
        <v>0</v>
      </c>
      <c r="Q427" s="31">
        <v>0</v>
      </c>
      <c r="R427" s="31">
        <v>0</v>
      </c>
      <c r="S427" s="31">
        <v>0</v>
      </c>
      <c r="T427" s="31">
        <v>60</v>
      </c>
      <c r="U427" s="31"/>
      <c r="V427" s="38">
        <v>20090608</v>
      </c>
    </row>
    <row r="428" spans="1:22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6443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8">
        <v>20090707</v>
      </c>
    </row>
    <row r="429" spans="1:22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135000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/>
      <c r="V429" s="38">
        <v>20090608</v>
      </c>
    </row>
    <row r="430" spans="1:22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8">
        <v>20090608</v>
      </c>
    </row>
    <row r="431" spans="1:22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3353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8">
        <v>20090507</v>
      </c>
    </row>
    <row r="432" spans="1:22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132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4195</v>
      </c>
      <c r="T432" s="31">
        <v>7487</v>
      </c>
      <c r="U432" s="31"/>
      <c r="V432" s="38">
        <v>20090608</v>
      </c>
    </row>
    <row r="433" spans="1:22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2500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8">
        <v>20090608</v>
      </c>
    </row>
    <row r="434" spans="1:22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2</v>
      </c>
      <c r="G434" s="31">
        <v>3417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8">
        <v>20090608</v>
      </c>
    </row>
    <row r="435" spans="1:22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483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240</v>
      </c>
      <c r="U435" s="31"/>
      <c r="V435" s="38">
        <v>20090608</v>
      </c>
    </row>
    <row r="436" spans="1:22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474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/>
      <c r="V436" s="38">
        <v>20090608</v>
      </c>
    </row>
    <row r="437" spans="1:22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16000</v>
      </c>
      <c r="G437" s="31">
        <v>0</v>
      </c>
      <c r="H437" s="31">
        <v>0</v>
      </c>
      <c r="I437" s="31">
        <v>0</v>
      </c>
      <c r="J437" s="31">
        <v>2504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21140</v>
      </c>
      <c r="T437" s="31">
        <v>528</v>
      </c>
      <c r="U437" s="31"/>
      <c r="V437" s="38">
        <v>20090608</v>
      </c>
    </row>
    <row r="438" spans="1:22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7835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8">
        <v>20090608</v>
      </c>
    </row>
    <row r="439" spans="1:22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6660</v>
      </c>
      <c r="G439" s="31">
        <v>1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706</v>
      </c>
      <c r="U439" s="31"/>
      <c r="V439" s="38">
        <v>20090608</v>
      </c>
    </row>
    <row r="440" spans="1:22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157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6731</v>
      </c>
      <c r="U440" s="31"/>
      <c r="V440" s="38">
        <v>20090608</v>
      </c>
    </row>
    <row r="441" spans="1:22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2</v>
      </c>
      <c r="N441" s="31">
        <v>0</v>
      </c>
      <c r="O441" s="31">
        <v>0</v>
      </c>
      <c r="P441" s="31">
        <v>166881</v>
      </c>
      <c r="Q441" s="31">
        <v>0</v>
      </c>
      <c r="R441" s="31">
        <v>0</v>
      </c>
      <c r="S441" s="31">
        <v>22416</v>
      </c>
      <c r="T441" s="31">
        <v>6919</v>
      </c>
      <c r="U441" s="31"/>
      <c r="V441" s="38">
        <v>20090608</v>
      </c>
    </row>
    <row r="442" spans="1:22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8">
        <v>20090608</v>
      </c>
    </row>
    <row r="443" spans="1:22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1392</v>
      </c>
      <c r="F443" s="31">
        <v>0</v>
      </c>
      <c r="G443" s="31">
        <v>6654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10000</v>
      </c>
      <c r="P443" s="31">
        <v>0</v>
      </c>
      <c r="Q443" s="31">
        <v>0</v>
      </c>
      <c r="R443" s="31">
        <v>0</v>
      </c>
      <c r="S443" s="31">
        <v>0</v>
      </c>
      <c r="T443" s="31">
        <v>240</v>
      </c>
      <c r="U443" s="31"/>
      <c r="V443" s="38">
        <v>20090608</v>
      </c>
    </row>
    <row r="444" spans="1:22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280</v>
      </c>
      <c r="U444" s="31"/>
      <c r="V444" s="38">
        <v>20090608</v>
      </c>
    </row>
    <row r="445" spans="1:22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/>
      <c r="V445" s="38">
        <v>20090608</v>
      </c>
    </row>
    <row r="446" spans="1:22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8">
        <v>20090507</v>
      </c>
    </row>
    <row r="447" spans="1:22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48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/>
      <c r="V447" s="38">
        <v>20090608</v>
      </c>
    </row>
    <row r="448" spans="1:22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522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855</v>
      </c>
      <c r="U448" s="31"/>
      <c r="V448" s="38">
        <v>20090608</v>
      </c>
    </row>
    <row r="449" spans="1:22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880</v>
      </c>
      <c r="U449" s="31"/>
      <c r="V449" s="38">
        <v>20090608</v>
      </c>
    </row>
    <row r="450" spans="1:22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3325</v>
      </c>
      <c r="G450" s="31">
        <v>0</v>
      </c>
      <c r="H450" s="31">
        <v>0</v>
      </c>
      <c r="I450" s="31">
        <v>4180</v>
      </c>
      <c r="J450" s="31">
        <v>49</v>
      </c>
      <c r="K450" s="31">
        <v>0</v>
      </c>
      <c r="L450" s="31">
        <v>0</v>
      </c>
      <c r="M450" s="31">
        <v>0</v>
      </c>
      <c r="N450" s="31">
        <v>0</v>
      </c>
      <c r="O450" s="31">
        <v>12116</v>
      </c>
      <c r="P450" s="31">
        <v>0</v>
      </c>
      <c r="Q450" s="31">
        <v>0</v>
      </c>
      <c r="R450" s="31">
        <v>390</v>
      </c>
      <c r="S450" s="31">
        <v>0</v>
      </c>
      <c r="T450" s="31">
        <v>5157</v>
      </c>
      <c r="U450" s="31"/>
      <c r="V450" s="38">
        <v>20090608</v>
      </c>
    </row>
    <row r="451" spans="1:22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0</v>
      </c>
      <c r="F451" s="31">
        <v>15211</v>
      </c>
      <c r="G451" s="31">
        <v>5773</v>
      </c>
      <c r="H451" s="31">
        <v>0</v>
      </c>
      <c r="I451" s="31">
        <v>1420</v>
      </c>
      <c r="J451" s="31">
        <v>1798</v>
      </c>
      <c r="K451" s="31">
        <v>0</v>
      </c>
      <c r="L451" s="31">
        <v>0</v>
      </c>
      <c r="M451" s="31">
        <v>360356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11310</v>
      </c>
      <c r="T451" s="31">
        <v>2719</v>
      </c>
      <c r="U451" s="31"/>
      <c r="V451" s="38">
        <v>20090608</v>
      </c>
    </row>
    <row r="452" spans="1:22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2028</v>
      </c>
      <c r="U452" s="31"/>
      <c r="V452" s="38">
        <v>20090608</v>
      </c>
    </row>
    <row r="453" spans="1:22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8">
        <v>20090608</v>
      </c>
    </row>
    <row r="454" spans="1:22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/>
      <c r="V454" s="38">
        <v>20090608</v>
      </c>
    </row>
    <row r="455" spans="1:22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3200</v>
      </c>
      <c r="T455" s="31">
        <v>8928</v>
      </c>
      <c r="U455" s="31"/>
      <c r="V455" s="38">
        <v>20090608</v>
      </c>
    </row>
    <row r="456" spans="1:22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5751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4000</v>
      </c>
      <c r="T456" s="31">
        <v>504</v>
      </c>
      <c r="U456" s="31"/>
      <c r="V456" s="38">
        <v>20090707</v>
      </c>
    </row>
    <row r="457" spans="1:22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1930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8">
        <v>20090707</v>
      </c>
    </row>
    <row r="458" spans="1:22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2382</v>
      </c>
      <c r="G458" s="31">
        <v>0</v>
      </c>
      <c r="H458" s="31">
        <v>0</v>
      </c>
      <c r="I458" s="31">
        <v>5840</v>
      </c>
      <c r="J458" s="31">
        <v>9885</v>
      </c>
      <c r="K458" s="31">
        <v>72000</v>
      </c>
      <c r="L458" s="31">
        <v>0</v>
      </c>
      <c r="M458" s="31">
        <v>160529</v>
      </c>
      <c r="N458" s="31">
        <v>0</v>
      </c>
      <c r="O458" s="31">
        <v>4343</v>
      </c>
      <c r="P458" s="31">
        <v>0</v>
      </c>
      <c r="Q458" s="31">
        <v>0</v>
      </c>
      <c r="R458" s="31">
        <v>0</v>
      </c>
      <c r="S458" s="31">
        <v>4877</v>
      </c>
      <c r="T458" s="31">
        <v>0</v>
      </c>
      <c r="U458" s="31"/>
      <c r="V458" s="38">
        <v>20090608</v>
      </c>
    </row>
    <row r="459" spans="1:22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8">
        <v>20090707</v>
      </c>
    </row>
    <row r="460" spans="1:22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13250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4942</v>
      </c>
      <c r="P460" s="31">
        <v>0</v>
      </c>
      <c r="Q460" s="31">
        <v>0</v>
      </c>
      <c r="R460" s="31">
        <v>0</v>
      </c>
      <c r="S460" s="31">
        <v>1300</v>
      </c>
      <c r="T460" s="31">
        <v>0</v>
      </c>
      <c r="U460" s="31"/>
      <c r="V460" s="38">
        <v>20090608</v>
      </c>
    </row>
    <row r="461" spans="1:22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520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8">
        <v>20090608</v>
      </c>
    </row>
    <row r="462" spans="1:22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0</v>
      </c>
      <c r="G462" s="31">
        <v>0</v>
      </c>
      <c r="H462" s="31">
        <v>0</v>
      </c>
      <c r="I462" s="31">
        <v>5518</v>
      </c>
      <c r="J462" s="31">
        <v>0</v>
      </c>
      <c r="K462" s="31">
        <v>0</v>
      </c>
      <c r="L462" s="31">
        <v>0</v>
      </c>
      <c r="M462" s="31">
        <v>3100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/>
      <c r="V462" s="38">
        <v>20090608</v>
      </c>
    </row>
    <row r="463" spans="1:22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8">
        <v>20090608</v>
      </c>
    </row>
    <row r="464" spans="1:22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/>
      <c r="V464" s="38">
        <v>20090608</v>
      </c>
    </row>
    <row r="465" spans="1:22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342</v>
      </c>
      <c r="U465" s="31"/>
      <c r="V465" s="38">
        <v>20090608</v>
      </c>
    </row>
    <row r="466" spans="1:22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8">
        <v>20090707</v>
      </c>
    </row>
    <row r="467" spans="1:22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9711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9378</v>
      </c>
      <c r="T467" s="31">
        <v>11724</v>
      </c>
      <c r="U467" s="31"/>
      <c r="V467" s="38">
        <v>20090608</v>
      </c>
    </row>
    <row r="468" spans="1:22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2390</v>
      </c>
      <c r="G468" s="31">
        <v>0</v>
      </c>
      <c r="H468" s="31">
        <v>0</v>
      </c>
      <c r="I468" s="31">
        <v>0</v>
      </c>
      <c r="J468" s="31">
        <v>462</v>
      </c>
      <c r="K468" s="31">
        <v>0</v>
      </c>
      <c r="L468" s="31">
        <v>0</v>
      </c>
      <c r="M468" s="31">
        <v>3048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1728</v>
      </c>
      <c r="U468" s="31"/>
      <c r="V468" s="38">
        <v>20090608</v>
      </c>
    </row>
    <row r="469" spans="1:22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320</v>
      </c>
      <c r="U469" s="31"/>
      <c r="V469" s="38">
        <v>20090608</v>
      </c>
    </row>
    <row r="470" spans="1:22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8">
        <v>20090608</v>
      </c>
    </row>
    <row r="471" spans="1:22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8">
        <v>20090608</v>
      </c>
    </row>
    <row r="472" spans="1:22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8">
        <v>20090608</v>
      </c>
    </row>
    <row r="473" spans="1:22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15</v>
      </c>
      <c r="U473" s="31"/>
      <c r="V473" s="38">
        <v>20090608</v>
      </c>
    </row>
    <row r="474" spans="1:22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3402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5635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35026</v>
      </c>
      <c r="T474" s="31">
        <v>6533</v>
      </c>
      <c r="U474" s="31"/>
      <c r="V474" s="38">
        <v>20090608</v>
      </c>
    </row>
    <row r="475" spans="1:22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/>
      <c r="V475" s="38">
        <v>20090608</v>
      </c>
    </row>
    <row r="476" spans="1:22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4033</v>
      </c>
      <c r="U476" s="31"/>
      <c r="V476" s="38">
        <v>20090608</v>
      </c>
    </row>
    <row r="477" spans="1:22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5379</v>
      </c>
      <c r="G477" s="31">
        <v>8000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15586</v>
      </c>
      <c r="P477" s="31">
        <v>1440</v>
      </c>
      <c r="Q477" s="31">
        <v>0</v>
      </c>
      <c r="R477" s="31">
        <v>0</v>
      </c>
      <c r="S477" s="31">
        <v>0</v>
      </c>
      <c r="T477" s="31">
        <v>2243</v>
      </c>
      <c r="U477" s="31"/>
      <c r="V477" s="38">
        <v>20090707</v>
      </c>
    </row>
    <row r="478" spans="1:22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/>
      <c r="V478" s="38">
        <v>20090608</v>
      </c>
    </row>
    <row r="479" spans="1:22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8642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102456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294</v>
      </c>
      <c r="U479" s="31"/>
      <c r="V479" s="38">
        <v>20090608</v>
      </c>
    </row>
    <row r="480" spans="1:22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8356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8">
        <v>20090608</v>
      </c>
    </row>
    <row r="481" spans="1:22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/>
      <c r="V481" s="30" t="s">
        <v>1732</v>
      </c>
    </row>
    <row r="482" spans="1:22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1</v>
      </c>
      <c r="U482" s="31"/>
      <c r="V482" s="38">
        <v>20090608</v>
      </c>
    </row>
    <row r="483" spans="1:22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8">
        <v>20090608</v>
      </c>
    </row>
    <row r="484" spans="1:22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3553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18924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2148</v>
      </c>
      <c r="T484" s="31">
        <v>280</v>
      </c>
      <c r="U484" s="31"/>
      <c r="V484" s="38">
        <v>20090608</v>
      </c>
    </row>
    <row r="485" spans="1:22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21989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252288</v>
      </c>
      <c r="T485" s="31">
        <v>0</v>
      </c>
      <c r="U485" s="31"/>
      <c r="V485" s="38">
        <v>20090707</v>
      </c>
    </row>
    <row r="486" spans="1:22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8">
        <v>20090608</v>
      </c>
    </row>
    <row r="487" spans="1:22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8">
        <v>20090608</v>
      </c>
    </row>
    <row r="488" spans="1:22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1798</v>
      </c>
      <c r="T488" s="31">
        <v>2973</v>
      </c>
      <c r="U488" s="31"/>
      <c r="V488" s="38">
        <v>20090608</v>
      </c>
    </row>
    <row r="489" spans="1:22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44000</v>
      </c>
      <c r="Q489" s="31">
        <v>0</v>
      </c>
      <c r="R489" s="31">
        <v>0</v>
      </c>
      <c r="S489" s="31">
        <v>4366</v>
      </c>
      <c r="T489" s="31">
        <v>0</v>
      </c>
      <c r="U489" s="31"/>
      <c r="V489" s="38">
        <v>20090608</v>
      </c>
    </row>
    <row r="490" spans="1:22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14136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8">
        <v>20090608</v>
      </c>
    </row>
    <row r="491" spans="1:22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4997</v>
      </c>
      <c r="G491" s="31">
        <v>0</v>
      </c>
      <c r="H491" s="31">
        <v>0</v>
      </c>
      <c r="I491" s="31">
        <v>0</v>
      </c>
      <c r="J491" s="31">
        <v>7473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265</v>
      </c>
      <c r="T491" s="31">
        <v>0</v>
      </c>
      <c r="U491" s="31"/>
      <c r="V491" s="38">
        <v>20090608</v>
      </c>
    </row>
    <row r="492" spans="1:22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14409</v>
      </c>
      <c r="G492" s="31">
        <v>0</v>
      </c>
      <c r="H492" s="31">
        <v>0</v>
      </c>
      <c r="I492" s="31">
        <v>0</v>
      </c>
      <c r="J492" s="31">
        <v>1160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8749</v>
      </c>
      <c r="U492" s="31"/>
      <c r="V492" s="38">
        <v>20090707</v>
      </c>
    </row>
    <row r="493" spans="1:22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1731</v>
      </c>
      <c r="F493" s="31">
        <v>0</v>
      </c>
      <c r="G493" s="31">
        <v>0</v>
      </c>
      <c r="H493" s="31">
        <v>0</v>
      </c>
      <c r="I493" s="31">
        <v>0</v>
      </c>
      <c r="J493" s="31">
        <v>21645</v>
      </c>
      <c r="K493" s="31">
        <v>0</v>
      </c>
      <c r="L493" s="31">
        <v>0</v>
      </c>
      <c r="M493" s="31">
        <v>28129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8">
        <v>20090608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8">
        <v>20090608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5561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/>
      <c r="V495" s="38">
        <v>20090608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/>
      <c r="V496" s="38">
        <v>20090608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/>
      <c r="V497" s="38">
        <v>20090608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6922</v>
      </c>
      <c r="T498" s="31">
        <v>529</v>
      </c>
      <c r="U498" s="31"/>
      <c r="V498" s="38">
        <v>20090608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672</v>
      </c>
      <c r="T499" s="31">
        <v>0</v>
      </c>
      <c r="U499" s="31"/>
      <c r="V499" s="38">
        <v>20090608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8">
        <v>20090608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2024</v>
      </c>
      <c r="Q501" s="31">
        <v>0</v>
      </c>
      <c r="R501" s="31">
        <v>0</v>
      </c>
      <c r="S501" s="31">
        <v>0</v>
      </c>
      <c r="T501" s="31">
        <v>9240</v>
      </c>
      <c r="U501" s="31"/>
      <c r="V501" s="38">
        <v>20090608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12400</v>
      </c>
      <c r="T502" s="31">
        <v>41096</v>
      </c>
      <c r="U502" s="31"/>
      <c r="V502" s="38">
        <v>20090707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2296</v>
      </c>
      <c r="T503" s="31">
        <v>12858</v>
      </c>
      <c r="U503" s="31"/>
      <c r="V503" s="38">
        <v>20090608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/>
      <c r="V504" s="38">
        <v>20090608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26000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111220</v>
      </c>
      <c r="T505" s="31">
        <v>0</v>
      </c>
      <c r="U505" s="31"/>
      <c r="V505" s="38">
        <v>20090608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1728</v>
      </c>
      <c r="U506" s="31"/>
      <c r="V506" s="38">
        <v>20090608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1761</v>
      </c>
      <c r="T507" s="31">
        <v>8769</v>
      </c>
      <c r="U507" s="31"/>
      <c r="V507" s="38">
        <v>20090608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252</v>
      </c>
      <c r="G508" s="31">
        <v>1440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952</v>
      </c>
      <c r="T508" s="31">
        <v>0</v>
      </c>
      <c r="U508" s="31"/>
      <c r="V508" s="38">
        <v>20090608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1608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/>
      <c r="V509" s="38">
        <v>20090608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2254</v>
      </c>
      <c r="G510" s="31">
        <v>0</v>
      </c>
      <c r="H510" s="31">
        <v>0</v>
      </c>
      <c r="I510" s="31">
        <v>2267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103000</v>
      </c>
      <c r="P510" s="31">
        <v>0</v>
      </c>
      <c r="Q510" s="31">
        <v>0</v>
      </c>
      <c r="R510" s="31">
        <v>0</v>
      </c>
      <c r="S510" s="31">
        <v>0</v>
      </c>
      <c r="T510" s="31">
        <v>2554</v>
      </c>
      <c r="U510" s="31"/>
      <c r="V510" s="38">
        <v>20090608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/>
      <c r="V511" s="30" t="s">
        <v>1732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/>
      <c r="V512" s="38">
        <v>20090707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5885</v>
      </c>
      <c r="Q513" s="31">
        <v>0</v>
      </c>
      <c r="R513" s="31">
        <v>0</v>
      </c>
      <c r="S513" s="31">
        <v>0</v>
      </c>
      <c r="T513" s="31">
        <v>23436</v>
      </c>
      <c r="U513" s="31"/>
      <c r="V513" s="38">
        <v>20090707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16339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2394</v>
      </c>
      <c r="U514" s="31"/>
      <c r="V514" s="38">
        <v>20090707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8">
        <v>20090707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84</v>
      </c>
      <c r="F516" s="31">
        <v>3031</v>
      </c>
      <c r="G516" s="31">
        <v>73138</v>
      </c>
      <c r="H516" s="31">
        <v>0</v>
      </c>
      <c r="I516" s="31">
        <v>7029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9060</v>
      </c>
      <c r="S516" s="31">
        <v>15000</v>
      </c>
      <c r="T516" s="31">
        <v>673</v>
      </c>
      <c r="U516" s="31"/>
      <c r="V516" s="38">
        <v>20090707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0</v>
      </c>
      <c r="G517" s="31">
        <v>5785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118</v>
      </c>
      <c r="U517" s="31"/>
      <c r="V517" s="38">
        <v>20090608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11430</v>
      </c>
      <c r="T518" s="31">
        <v>1728</v>
      </c>
      <c r="U518" s="31"/>
      <c r="V518" s="38">
        <v>20090608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3420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8">
        <v>20090608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864</v>
      </c>
      <c r="U520" s="31"/>
      <c r="V520" s="38">
        <v>20090507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13527</v>
      </c>
      <c r="U521" s="31"/>
      <c r="V521" s="38">
        <v>20090707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8">
        <v>20090707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/>
      <c r="V523" s="38">
        <v>20090707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18425</v>
      </c>
      <c r="Q524" s="31">
        <v>0</v>
      </c>
      <c r="R524" s="31">
        <v>0</v>
      </c>
      <c r="S524" s="31">
        <v>0</v>
      </c>
      <c r="T524" s="31">
        <v>0</v>
      </c>
      <c r="U524" s="31"/>
      <c r="V524" s="38">
        <v>20090707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8">
        <v>20090608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70624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1495</v>
      </c>
      <c r="U526" s="31"/>
      <c r="V526" s="38">
        <v>20090608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/>
      <c r="V527" s="38">
        <v>20090608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15243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792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2442</v>
      </c>
      <c r="U528" s="31"/>
      <c r="V528" s="38">
        <v>20090707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2350</v>
      </c>
      <c r="U529" s="31"/>
      <c r="V529" s="38">
        <v>20090707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8">
        <v>20090707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4166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/>
      <c r="V531" s="38">
        <v>20090608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8">
        <v>20090608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/>
      <c r="V533" s="38">
        <v>20090608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16700</v>
      </c>
      <c r="U534" s="31"/>
      <c r="V534" s="38">
        <v>20090707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0</v>
      </c>
      <c r="G535" s="31">
        <v>0</v>
      </c>
      <c r="H535" s="31">
        <v>0</v>
      </c>
      <c r="I535" s="31">
        <v>1880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192</v>
      </c>
      <c r="U535" s="31"/>
      <c r="V535" s="38">
        <v>20090707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6074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1900</v>
      </c>
      <c r="U536" s="31"/>
      <c r="V536" s="38">
        <v>20090608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1728</v>
      </c>
      <c r="T537" s="31">
        <v>3115</v>
      </c>
      <c r="U537" s="31"/>
      <c r="V537" s="38">
        <v>20090608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255</v>
      </c>
      <c r="U538" s="31"/>
      <c r="V538" s="38">
        <v>20090707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2832</v>
      </c>
      <c r="U539" s="31"/>
      <c r="V539" s="38">
        <v>20090608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11712</v>
      </c>
      <c r="T540" s="31">
        <v>4103</v>
      </c>
      <c r="U540" s="31"/>
      <c r="V540" s="38">
        <v>20090707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4055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7200</v>
      </c>
      <c r="T541" s="31">
        <v>5766</v>
      </c>
      <c r="U541" s="31"/>
      <c r="V541" s="38">
        <v>20090608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2114</v>
      </c>
      <c r="U542" s="31"/>
      <c r="V542" s="38">
        <v>20090608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345</v>
      </c>
      <c r="U543" s="31"/>
      <c r="V543" s="38">
        <v>20090608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16767</v>
      </c>
      <c r="G544" s="31">
        <v>0</v>
      </c>
      <c r="H544" s="31">
        <v>0</v>
      </c>
      <c r="I544" s="31">
        <v>0</v>
      </c>
      <c r="J544" s="31">
        <v>6945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475</v>
      </c>
      <c r="S544" s="31">
        <v>0</v>
      </c>
      <c r="T544" s="31">
        <v>0</v>
      </c>
      <c r="U544" s="31"/>
      <c r="V544" s="38">
        <v>20090608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8">
        <v>20090608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1260</v>
      </c>
      <c r="U546" s="31"/>
      <c r="V546" s="38">
        <v>20090608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0</v>
      </c>
      <c r="G547" s="31">
        <v>0</v>
      </c>
      <c r="H547" s="31">
        <v>0</v>
      </c>
      <c r="I547" s="31">
        <v>0</v>
      </c>
      <c r="J547" s="31">
        <v>21600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600</v>
      </c>
      <c r="U547" s="31"/>
      <c r="V547" s="38">
        <v>20090507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1440</v>
      </c>
      <c r="U548" s="31"/>
      <c r="V548" s="30" t="s">
        <v>1732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2209</v>
      </c>
      <c r="U549" s="31"/>
      <c r="V549" s="38">
        <v>20090707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2480</v>
      </c>
      <c r="U550" s="31"/>
      <c r="V550" s="38">
        <v>20090608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1">
        <v>22692</v>
      </c>
      <c r="G551" s="31">
        <v>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1038</v>
      </c>
      <c r="U551" s="31"/>
      <c r="V551" s="38">
        <v>20090608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0" t="s">
        <v>1732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1">
        <v>0</v>
      </c>
      <c r="G553" s="31">
        <v>5486</v>
      </c>
      <c r="H553" s="31">
        <v>0</v>
      </c>
      <c r="I553" s="31">
        <v>0</v>
      </c>
      <c r="J553" s="31">
        <v>0</v>
      </c>
      <c r="K553" s="31">
        <v>0</v>
      </c>
      <c r="L553" s="31">
        <v>360</v>
      </c>
      <c r="M553" s="31">
        <v>10680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15190</v>
      </c>
      <c r="U553" s="31"/>
      <c r="V553" s="38">
        <v>20090608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1">
        <v>0</v>
      </c>
      <c r="G554" s="31">
        <v>0</v>
      </c>
      <c r="H554" s="31">
        <v>0</v>
      </c>
      <c r="I554" s="31">
        <v>0</v>
      </c>
      <c r="J554" s="31">
        <v>142113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/>
      <c r="V554" s="38">
        <v>20090608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1">
        <v>3100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517</v>
      </c>
      <c r="U555" s="31"/>
      <c r="V555" s="38">
        <v>20090707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1">
        <v>338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576</v>
      </c>
      <c r="U556" s="31"/>
      <c r="V556" s="38">
        <v>20090608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1">
        <v>7717</v>
      </c>
      <c r="G557" s="31">
        <v>11350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103108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35844</v>
      </c>
      <c r="U557" s="31"/>
      <c r="V557" s="38">
        <v>20090707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500</v>
      </c>
      <c r="U558" s="31"/>
      <c r="V558" s="38">
        <v>20090608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36430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8">
        <v>20090608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8">
        <v>20090608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8">
        <v>20090608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1">
        <v>0</v>
      </c>
      <c r="G562" s="31">
        <v>2520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6687</v>
      </c>
      <c r="T562" s="31">
        <v>0</v>
      </c>
      <c r="U562" s="31"/>
      <c r="V562" s="38">
        <v>20090608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395</v>
      </c>
      <c r="U563" s="31"/>
      <c r="V563" s="38">
        <v>20090608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1">
        <v>0</v>
      </c>
      <c r="G564" s="31">
        <v>0</v>
      </c>
      <c r="H564" s="31">
        <v>0</v>
      </c>
      <c r="I564" s="31">
        <v>4080</v>
      </c>
      <c r="J564" s="31">
        <v>0</v>
      </c>
      <c r="K564" s="31">
        <v>98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8">
        <v>20090707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22236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8">
        <v>20090707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1">
        <v>0</v>
      </c>
      <c r="G566" s="31">
        <v>0</v>
      </c>
      <c r="H566" s="31">
        <v>6378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/>
      <c r="V566" s="38">
        <v>20090608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3818</v>
      </c>
      <c r="S567" s="31">
        <v>0</v>
      </c>
      <c r="T567" s="31">
        <v>48</v>
      </c>
      <c r="U567" s="31"/>
      <c r="V567" s="38">
        <v>20090608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1">
        <v>3206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8">
        <v>20090707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/>
      <c r="V569" s="38">
        <v>20090608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68594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576</v>
      </c>
      <c r="U570" s="31"/>
      <c r="V570" s="38">
        <v>20090707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1">
        <v>6082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/>
      <c r="V571" s="38">
        <v>20090608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251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/>
      <c r="V572" s="38">
        <v>20090608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1">
        <v>1199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/>
      <c r="V573" s="38">
        <v>20090707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0" t="s">
        <v>1732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7200</v>
      </c>
      <c r="U575" s="31"/>
      <c r="V575" s="38">
        <v>20090608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8">
        <v>20090707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8">
        <v>20090507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1">
        <v>0</v>
      </c>
      <c r="G578" s="31">
        <v>240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4736</v>
      </c>
      <c r="U578" s="31"/>
      <c r="V578" s="38">
        <v>20090608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84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/>
      <c r="V579" s="38">
        <v>20090608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2888</v>
      </c>
      <c r="U580" s="31"/>
      <c r="V580" s="38">
        <v>20090608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1">
        <v>39946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7330</v>
      </c>
      <c r="P581" s="31">
        <v>0</v>
      </c>
      <c r="Q581" s="31">
        <v>0</v>
      </c>
      <c r="R581" s="31">
        <v>0</v>
      </c>
      <c r="S581" s="31">
        <v>600</v>
      </c>
      <c r="T581" s="31">
        <v>0</v>
      </c>
      <c r="U581" s="31"/>
      <c r="V581" s="38">
        <v>20090608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/>
      <c r="V582" s="38">
        <v>20090608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1">
        <v>0</v>
      </c>
      <c r="G583" s="31">
        <v>0</v>
      </c>
      <c r="H583" s="31">
        <v>0</v>
      </c>
      <c r="I583" s="31">
        <v>0</v>
      </c>
      <c r="J583" s="31">
        <v>5520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1860</v>
      </c>
      <c r="U583" s="31"/>
      <c r="V583" s="38">
        <v>20090707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3933</v>
      </c>
      <c r="U584" s="31"/>
      <c r="V584" s="38">
        <v>20090608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2304</v>
      </c>
      <c r="U585" s="31"/>
      <c r="V585" s="38">
        <v>20090608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/>
      <c r="V586" s="38">
        <v>20090608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501</v>
      </c>
      <c r="U587" s="31"/>
      <c r="V587" s="38">
        <v>20090707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192</v>
      </c>
      <c r="U588" s="31"/>
      <c r="V588" s="38">
        <v>20090608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1">
        <v>480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14353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6300</v>
      </c>
      <c r="T589" s="31">
        <v>726</v>
      </c>
      <c r="U589" s="31"/>
      <c r="V589" s="38">
        <v>20090608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6044</v>
      </c>
      <c r="U590" s="31"/>
      <c r="V590" s="38">
        <v>20090608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/>
      <c r="V591" s="38">
        <v>20090608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1730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89826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/>
      <c r="V593" s="38">
        <v>20090608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/>
      <c r="V594" s="38">
        <v>20090608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1">
        <v>25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142</v>
      </c>
      <c r="U595" s="31"/>
      <c r="V595" s="38">
        <v>20090608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1">
        <v>0</v>
      </c>
      <c r="G596" s="31">
        <v>2400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161</v>
      </c>
      <c r="U596" s="31"/>
      <c r="V596" s="38">
        <v>20090608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</v>
      </c>
      <c r="U597" s="31"/>
      <c r="V597" s="38">
        <v>20090608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37" t="s">
        <v>989</v>
      </c>
      <c r="F598" s="31">
        <v>225974</v>
      </c>
      <c r="G598" s="31">
        <v>0</v>
      </c>
      <c r="H598" s="31">
        <v>0</v>
      </c>
      <c r="I598" s="31">
        <v>0</v>
      </c>
      <c r="J598" s="31">
        <v>0</v>
      </c>
      <c r="K598" s="31">
        <v>94600</v>
      </c>
      <c r="L598" s="31">
        <v>0</v>
      </c>
      <c r="M598" s="31">
        <v>69934</v>
      </c>
      <c r="N598" s="31">
        <v>0</v>
      </c>
      <c r="O598" s="31">
        <v>0</v>
      </c>
      <c r="P598" s="31">
        <v>0</v>
      </c>
      <c r="Q598" s="31">
        <v>1000</v>
      </c>
      <c r="R598" s="31">
        <v>0</v>
      </c>
      <c r="S598" s="31">
        <v>0</v>
      </c>
      <c r="T598" s="31">
        <v>216</v>
      </c>
      <c r="U598" s="31"/>
      <c r="V598" s="38">
        <v>20090608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2009-07-31T17:53:28Z</dcterms:modified>
  <cp:category/>
  <cp:version/>
  <cp:contentType/>
  <cp:contentStatus/>
</cp:coreProperties>
</file>