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<sst xmlns="http://schemas.openxmlformats.org/spreadsheetml/2006/main" count="2561" uniqueCount="1744">
  <si>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</si>
  <si>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</si>
  <si>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</si>
  <si>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</si>
  <si>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</si>
  <si>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</si>
  <si>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</si>
  <si>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</si>
  <si>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</si>
  <si>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</si>
  <si>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</si>
  <si>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</si>
  <si>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</si>
  <si>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</si>
  <si>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</si>
  <si>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</si>
  <si>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</si>
  <si>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</si>
  <si>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</si>
  <si>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</si>
  <si>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</si>
  <si>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</si>
  <si>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</si>
  <si>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</si>
  <si>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</si>
  <si>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</si>
  <si>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</si>
  <si>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</si>
  <si>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</si>
  <si>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</si>
  <si>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</si>
  <si>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</si>
  <si>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</si>
  <si>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</si>
  <si>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</si>
  <si>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</si>
  <si>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</si>
  <si>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</si>
  <si>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</si>
  <si>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</si>
  <si>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</si>
  <si>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</si>
  <si>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</si>
  <si>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</si>
  <si>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</si>
  <si>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</si>
  <si>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</si>
  <si>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</si>
  <si>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</si>
  <si>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</si>
  <si>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</si>
  <si>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</si>
  <si>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</si>
  <si>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</si>
  <si>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</si>
  <si>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</si>
  <si>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</si>
  <si>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</si>
  <si>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</si>
  <si>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</si>
  <si>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</si>
  <si>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</si>
  <si>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</si>
  <si>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</si>
  <si>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</si>
  <si>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</si>
  <si>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</si>
  <si>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</si>
  <si>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</si>
  <si>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</si>
  <si>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</si>
  <si>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</si>
  <si>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</si>
  <si>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</si>
  <si>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</si>
  <si>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</si>
  <si>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</si>
  <si>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</si>
  <si>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</si>
  <si>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</si>
  <si>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</si>
  <si>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</si>
  <si>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</si>
  <si>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</si>
  <si>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</si>
  <si>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</si>
  <si>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</si>
  <si>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</si>
  <si>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</si>
  <si>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</si>
  <si>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</si>
  <si>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</si>
  <si>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</si>
  <si>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</si>
  <si>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</si>
  <si>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</si>
  <si>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</si>
  <si>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</si>
  <si>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</si>
  <si>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</si>
  <si>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</si>
  <si>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</si>
  <si>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</si>
  <si>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</si>
  <si>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</si>
  <si>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</si>
  <si>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</si>
  <si>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</si>
  <si>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</si>
  <si>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</si>
  <si>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</si>
  <si>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</si>
  <si>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</si>
  <si>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</si>
  <si>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</si>
  <si>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</si>
  <si>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</si>
  <si>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</si>
  <si>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</si>
  <si>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</si>
  <si>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</si>
  <si>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</si>
  <si>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</si>
  <si>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</si>
  <si>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</si>
  <si>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</si>
  <si>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</si>
  <si>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</si>
  <si>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</si>
  <si>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</si>
  <si>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</si>
  <si>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</si>
  <si>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</si>
  <si>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</si>
  <si>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</si>
  <si>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</si>
  <si>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</si>
  <si>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</si>
  <si>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</si>
  <si>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</si>
  <si>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</si>
  <si>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</si>
  <si>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</si>
  <si>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</si>
  <si>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</si>
  <si>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</si>
  <si>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</si>
  <si>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</si>
  <si>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</si>
  <si>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</si>
  <si>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</si>
  <si>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</si>
  <si>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</si>
  <si>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</si>
  <si>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</si>
  <si>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</si>
  <si>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</si>
  <si>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</si>
  <si>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</si>
  <si>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</si>
  <si>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</si>
  <si>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</si>
  <si>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</si>
  <si>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</si>
  <si>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</si>
  <si>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</si>
  <si>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</si>
  <si>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</si>
  <si>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</si>
  <si>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</si>
  <si>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</si>
  <si>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</si>
  <si>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</si>
  <si>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</si>
  <si>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</si>
  <si>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</si>
  <si>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</si>
  <si>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</si>
  <si>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</si>
  <si>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</si>
  <si>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</si>
  <si>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</si>
  <si>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</si>
  <si>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</si>
  <si>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</si>
  <si>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</si>
  <si>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</si>
  <si>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</si>
  <si>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</si>
  <si>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</si>
  <si>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</si>
  <si>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</si>
  <si>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</si>
  <si>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</si>
  <si>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</si>
  <si>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</si>
  <si>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</si>
  <si>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</si>
  <si>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</si>
  <si>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</si>
  <si>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</si>
  <si>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</si>
  <si>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</si>
  <si>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</si>
  <si>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</si>
  <si>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</si>
  <si>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</si>
  <si>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</si>
  <si>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</si>
  <si>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</si>
  <si>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</si>
  <si>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</si>
  <si>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</si>
  <si>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</si>
  <si>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</si>
  <si>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</si>
  <si>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</si>
  <si>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</si>
  <si>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</si>
  <si>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</si>
  <si>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</si>
  <si>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</si>
  <si>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</si>
  <si>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</si>
  <si>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</si>
  <si>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</si>
  <si>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</si>
  <si>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</si>
  <si>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</si>
  <si>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</si>
  <si>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</si>
  <si>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</si>
  <si>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</si>
  <si>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</si>
  <si>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</si>
  <si>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</si>
  <si>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</si>
  <si>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</si>
  <si>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</si>
  <si>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</si>
  <si>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</si>
  <si>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</si>
  <si>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</si>
  <si>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</si>
  <si>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</si>
  <si>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</si>
  <si>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</si>
  <si>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</si>
  <si>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</si>
  <si>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</si>
  <si>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</si>
  <si>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</si>
  <si>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</si>
  <si>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</si>
  <si>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</si>
  <si>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</si>
  <si>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</si>
  <si>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</si>
  <si>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</si>
  <si>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</si>
  <si>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</si>
  <si>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</si>
  <si>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</si>
  <si>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</si>
  <si>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</si>
  <si>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</si>
  <si>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</si>
  <si>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</si>
  <si>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</si>
  <si>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</si>
  <si>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</si>
  <si>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</si>
  <si>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</si>
  <si>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</si>
  <si>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</si>
  <si>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</si>
  <si>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</si>
  <si>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</si>
  <si>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</si>
  <si>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</si>
  <si>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</si>
  <si>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</si>
  <si>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</si>
  <si>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</si>
  <si>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</si>
  <si>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</si>
  <si>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</si>
  <si>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</si>
  <si>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</si>
  <si>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</si>
  <si>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</si>
  <si>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</si>
  <si>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</si>
  <si>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</si>
  <si>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</si>
  <si>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</si>
  <si>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</si>
  <si>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</si>
  <si>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</si>
  <si>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</si>
  <si>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</si>
  <si>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</si>
  <si>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</si>
  <si>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</si>
  <si>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</si>
  <si>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</si>
  <si>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</si>
  <si>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</si>
  <si>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</si>
  <si>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</si>
  <si>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</si>
  <si>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</si>
  <si>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</si>
  <si>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</si>
  <si>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</si>
  <si>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</si>
  <si>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</si>
  <si>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</si>
  <si>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</si>
  <si>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</si>
  <si>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</si>
  <si>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</si>
  <si>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</si>
  <si>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</si>
  <si>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</si>
  <si>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</si>
  <si>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</si>
  <si>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</si>
  <si>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</si>
  <si>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</si>
  <si>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</si>
  <si>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</si>
  <si>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</si>
  <si>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</si>
  <si>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</si>
  <si>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</si>
  <si>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</si>
  <si>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</si>
  <si>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</si>
  <si>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</si>
  <si>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</si>
  <si>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</si>
  <si>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</si>
  <si>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</si>
  <si>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</si>
  <si>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</si>
  <si>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</si>
  <si>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</si>
  <si>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</si>
  <si>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</si>
  <si>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</si>
  <si>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</si>
  <si>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</si>
  <si>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</si>
  <si>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</si>
  <si>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</si>
  <si>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</si>
  <si>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</si>
  <si>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</si>
  <si>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</si>
  <si>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</si>
  <si>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</si>
  <si>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</si>
  <si>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</si>
  <si>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</si>
  <si>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</si>
  <si>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</si>
  <si>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</si>
  <si>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</si>
  <si>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</si>
  <si>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</si>
  <si>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</si>
  <si>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</si>
  <si>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</si>
  <si>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</si>
  <si>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</si>
  <si>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</si>
  <si>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</si>
  <si>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</si>
  <si>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</si>
  <si>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</si>
  <si>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</si>
  <si>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</si>
  <si>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</si>
  <si>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</si>
  <si>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</si>
  <si>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</si>
  <si>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</si>
  <si>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</si>
  <si>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</si>
  <si>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</si>
  <si>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</si>
  <si>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</si>
  <si>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</si>
  <si>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</si>
  <si>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</si>
  <si>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</si>
  <si>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</si>
  <si>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</si>
  <si>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</si>
  <si>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</si>
  <si>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</si>
  <si>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</si>
  <si>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</si>
  <si>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</si>
  <si>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</si>
  <si>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</si>
  <si>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</si>
  <si>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</si>
  <si>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</si>
  <si>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</si>
  <si>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</si>
  <si>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</si>
  <si>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</si>
  <si>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</si>
  <si>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</si>
  <si>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</si>
  <si>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</si>
  <si>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</si>
  <si>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</si>
  <si>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</si>
  <si>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</si>
  <si>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</si>
  <si>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</si>
  <si>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</si>
  <si>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</si>
  <si>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</si>
  <si>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</si>
  <si>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</si>
  <si>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</si>
  <si>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</si>
  <si>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</si>
  <si>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</si>
  <si>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</si>
  <si>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</si>
  <si>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</si>
  <si>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</si>
  <si>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</si>
  <si>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</si>
  <si>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</si>
  <si>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</si>
  <si>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</si>
  <si>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</si>
  <si>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</si>
  <si>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</si>
  <si>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</si>
  <si>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</si>
  <si>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</si>
  <si>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</si>
  <si>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</si>
  <si>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</si>
  <si>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</si>
  <si>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</si>
  <si>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</si>
  <si>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</si>
  <si>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</si>
  <si>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</si>
  <si>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</si>
  <si>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</si>
  <si>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</si>
  <si>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</si>
  <si>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</si>
  <si>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</si>
  <si>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</si>
  <si>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</si>
  <si>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</si>
  <si>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</si>
  <si>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</si>
  <si>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</si>
  <si>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</si>
  <si>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</si>
  <si>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</si>
  <si>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</si>
  <si>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</si>
  <si>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</si>
  <si>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</si>
  <si>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</si>
  <si>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</si>
  <si>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</si>
  <si>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</si>
  <si>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</si>
  <si>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</si>
  <si>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</si>
  <si>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</si>
  <si>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</si>
  <si>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</si>
  <si>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</si>
  <si>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</si>
  <si>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</si>
  <si>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</si>
  <si>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</si>
  <si>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</si>
  <si>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</si>
  <si>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</si>
  <si>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</si>
  <si>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</si>
  <si>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</si>
  <si>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</si>
  <si>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</si>
  <si>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</si>
  <si>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</si>
  <si>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</si>
  <si>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</si>
  <si>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</si>
  <si>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</si>
  <si>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</si>
  <si>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</si>
  <si>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</si>
  <si>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</si>
  <si>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</si>
  <si>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</si>
  <si>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</si>
  <si>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</si>
  <si>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</si>
  <si>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</si>
  <si>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</si>
  <si>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</si>
  <si>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</si>
  <si>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</si>
  <si>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</si>
  <si>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</si>
  <si>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</si>
  <si>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</si>
  <si>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</si>
  <si>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</si>
  <si>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</si>
  <si>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</si>
  <si>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</si>
  <si>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</si>
  <si>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</si>
  <si>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</si>
  <si>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</si>
  <si>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</si>
  <si>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</si>
  <si>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</si>
  <si>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</si>
  <si>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</si>
  <si>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</si>
  <si>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</si>
  <si>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</si>
  <si>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</si>
  <si>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</si>
  <si>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</si>
  <si>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</si>
  <si>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</si>
  <si>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</si>
  <si>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</si>
  <si>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</si>
  <si>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</si>
  <si>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</si>
  <si>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</si>
  <si>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</si>
  <si>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</si>
  <si>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</si>
  <si>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</si>
  <si>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</si>
  <si>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</si>
  <si>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</si>
  <si>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</si>
  <si>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</si>
  <si>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</si>
  <si>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</si>
  <si>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</si>
  <si>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</si>
  <si>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</si>
  <si>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</si>
  <si>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</si>
  <si>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</si>
  <si>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</si>
  <si>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</si>
  <si>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</si>
  <si>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</si>
  <si>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</si>
  <si>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</si>
  <si>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</si>
  <si>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</si>
  <si>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</si>
  <si>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</si>
  <si>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</si>
  <si>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</si>
  <si>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</si>
  <si>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</si>
  <si>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</si>
  <si>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</si>
  <si>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</si>
  <si>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</si>
  <si>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</si>
  <si>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</si>
  <si>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</si>
  <si>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</si>
  <si>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</si>
  <si>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</si>
  <si>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</si>
  <si>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</si>
  <si>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</si>
  <si>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</si>
  <si>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</si>
  <si>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</si>
  <si>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</si>
  <si>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</si>
  <si>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</si>
  <si>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</si>
  <si>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</si>
  <si>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</si>
  <si>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</si>
  <si>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</si>
  <si>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</si>
  <si>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</si>
  <si>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</si>
  <si>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</si>
  <si>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</si>
  <si>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</si>
  <si>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</si>
  <si>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</si>
  <si>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</si>
  <si>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</si>
  <si>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</si>
  <si>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</si>
  <si>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</si>
  <si>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</si>
  <si>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</si>
  <si>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</si>
  <si>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</si>
  <si>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</si>
  <si>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</si>
  <si>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</si>
  <si>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</si>
  <si>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</si>
  <si>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</si>
  <si>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</si>
  <si>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</si>
  <si>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</si>
  <si>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</si>
  <si>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</si>
  <si>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</si>
  <si>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</si>
  <si>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</si>
  <si>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</si>
  <si>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</si>
  <si>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</si>
  <si>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</si>
  <si>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</si>
  <si>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</si>
  <si>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</si>
  <si>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</si>
  <si>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</si>
  <si>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</si>
  <si>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</si>
  <si>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</si>
  <si>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</si>
  <si>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</si>
  <si>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</si>
  <si>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</si>
  <si>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</si>
  <si>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</si>
  <si>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</si>
  <si>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</si>
  <si>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</si>
  <si>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</si>
  <si>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</si>
  <si>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</si>
  <si>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</si>
  <si>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</si>
  <si>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</si>
  <si>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</si>
  <si>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</si>
  <si>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</si>
  <si>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</si>
  <si>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</si>
  <si>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</si>
  <si>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</si>
  <si>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</si>
  <si>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</si>
  <si>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</si>
  <si>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</si>
  <si>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</si>
  <si>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</si>
  <si>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</si>
  <si>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</si>
  <si>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</si>
  <si>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</si>
  <si>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</si>
  <si>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</si>
  <si>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</si>
  <si>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</si>
  <si>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</si>
  <si>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</si>
  <si>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</si>
  <si>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</si>
  <si>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</si>
  <si>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</si>
  <si>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</si>
  <si>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</si>
  <si>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</si>
  <si>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</si>
  <si>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</si>
  <si>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</si>
  <si>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</si>
  <si>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</si>
  <si>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</si>
  <si>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</si>
  <si>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</si>
  <si>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</si>
  <si>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</si>
  <si>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</si>
  <si>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</si>
  <si>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</si>
  <si>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</si>
  <si>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</si>
  <si>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</si>
  <si>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</si>
  <si>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</si>
  <si>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</si>
  <si>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</si>
  <si>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</si>
  <si>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</si>
  <si>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</si>
  <si>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</si>
  <si>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</si>
  <si>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</si>
  <si>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</si>
  <si>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</si>
  <si>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</si>
  <si>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</si>
  <si>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</si>
  <si>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</si>
  <si>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</si>
  <si>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</si>
  <si>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</si>
  <si>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</si>
  <si>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</si>
  <si>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</si>
  <si>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</si>
  <si>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</si>
  <si>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</si>
  <si>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</si>
  <si>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</si>
  <si>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</si>
  <si>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</si>
  <si>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</si>
  <si>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</si>
  <si>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</si>
  <si>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</si>
  <si>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</si>
  <si>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</si>
  <si>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</si>
  <si>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</si>
  <si>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</si>
  <si>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</si>
  <si>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</si>
  <si>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</si>
  <si>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</si>
  <si>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</si>
  <si>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</si>
  <si>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</si>
  <si>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</si>
  <si>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</si>
  <si>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</si>
  <si>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</si>
  <si>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</si>
  <si>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</si>
  <si>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</si>
  <si>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</si>
  <si>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</si>
  <si>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</si>
  <si>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</si>
  <si>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</si>
  <si>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</si>
  <si>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</si>
  <si>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</si>
  <si>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</si>
  <si>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</si>
  <si>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</si>
  <si>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</si>
  <si>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</si>
  <si>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</si>
  <si>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</si>
  <si>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</si>
  <si>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</si>
  <si>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</si>
  <si>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</si>
  <si>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</si>
  <si>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</si>
  <si>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</si>
  <si>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</si>
  <si>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</si>
  <si>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</si>
  <si>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</si>
  <si>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</si>
  <si>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</si>
  <si>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</si>
  <si>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</si>
  <si>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</si>
  <si>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</si>
  <si>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</si>
  <si>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</si>
  <si>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</si>
  <si>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</si>
  <si>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</si>
  <si>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</si>
  <si>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</si>
  <si>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</si>
  <si>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</si>
  <si>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</si>
  <si>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</si>
  <si>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</si>
  <si>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</si>
  <si>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</si>
  <si>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</si>
  <si>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</si>
  <si>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</si>
  <si>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</si>
  <si>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</si>
  <si>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</si>
  <si>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</si>
  <si>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</si>
  <si>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</si>
  <si>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</si>
  <si>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</si>
  <si>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</si>
  <si>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</si>
  <si>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</si>
  <si>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</si>
  <si>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</si>
  <si>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</si>
  <si>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</si>
  <si>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</si>
  <si>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</si>
  <si>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</si>
  <si>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</si>
  <si>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</si>
  <si>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</si>
  <si>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</si>
  <si>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</si>
  <si>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</si>
  <si>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</si>
  <si>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</si>
  <si>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</si>
  <si>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</si>
  <si>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</si>
  <si>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</si>
  <si>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</si>
  <si>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</si>
  <si>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</si>
  <si>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</si>
  <si>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</si>
  <si>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</si>
  <si>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</si>
  <si>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</si>
  <si>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</si>
  <si>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</si>
  <si>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</si>
  <si>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</si>
  <si>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</si>
  <si>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</si>
  <si>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</si>
  <si>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</si>
  <si>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</si>
  <si>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</si>
  <si>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</si>
  <si>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</si>
  <si>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</si>
  <si>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</si>
  <si>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</si>
  <si>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</si>
  <si>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</si>
  <si>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</si>
  <si>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</si>
  <si>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</si>
  <si>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</si>
  <si>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</si>
  <si>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</si>
  <si>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</si>
  <si>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</si>
  <si>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</si>
  <si>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</si>
  <si>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</si>
  <si>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</si>
  <si>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</si>
  <si>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</si>
  <si>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</si>
  <si>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</si>
  <si>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</si>
  <si>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</si>
  <si>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</si>
  <si>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</si>
  <si>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</si>
  <si>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</si>
  <si>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</si>
  <si>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</si>
  <si>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</si>
  <si>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</si>
  <si>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</si>
  <si>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</si>
  <si>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</si>
  <si>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</si>
  <si>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</si>
  <si>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</si>
  <si>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</si>
  <si>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</si>
  <si>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</si>
  <si>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</si>
  <si>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</si>
  <si>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</si>
  <si>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</si>
  <si>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</si>
  <si>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</si>
  <si>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</si>
  <si>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</si>
  <si>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</si>
  <si>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</si>
  <si>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</si>
  <si>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</si>
  <si>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</si>
  <si>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</si>
  <si>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</si>
  <si>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</si>
  <si>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</si>
  <si>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</si>
  <si>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</si>
  <si>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</si>
  <si>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</si>
  <si>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</si>
  <si>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</si>
  <si>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</si>
  <si>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</si>
  <si>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</si>
  <si>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</si>
  <si>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</si>
  <si>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</si>
  <si>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</si>
  <si>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</si>
  <si>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</si>
  <si>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</si>
  <si>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</si>
  <si>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</si>
  <si>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</si>
  <si>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</si>
  <si>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</si>
  <si>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</si>
  <si>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</si>
  <si>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</si>
  <si>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</si>
  <si>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</si>
  <si>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</si>
  <si>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</si>
  <si>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</si>
  <si>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</si>
  <si>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</si>
  <si>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</si>
  <si>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</si>
  <si>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</si>
  <si>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</si>
  <si>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</si>
  <si>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</si>
  <si>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</si>
  <si>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</si>
  <si>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</si>
  <si>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</si>
  <si>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</si>
  <si>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</si>
  <si>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</si>
  <si>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</si>
  <si>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</si>
  <si>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</si>
  <si>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</si>
  <si>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</si>
  <si>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</si>
  <si>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</si>
  <si>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</si>
  <si>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</si>
  <si>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</si>
  <si>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</si>
  <si>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</si>
  <si>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</si>
  <si>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</si>
  <si>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</si>
  <si>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</si>
  <si>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</si>
  <si>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</si>
  <si>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</si>
  <si>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</si>
  <si>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</si>
  <si>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</si>
  <si>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</si>
  <si>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</si>
  <si>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</si>
  <si>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</si>
  <si>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</si>
  <si>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</si>
  <si>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</si>
  <si>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</si>
  <si>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</si>
  <si>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</si>
  <si>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</si>
  <si>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</si>
  <si>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</si>
  <si>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</si>
  <si>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</si>
  <si>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</si>
  <si>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</si>
  <si>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</si>
  <si>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</si>
  <si>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</si>
  <si>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</si>
  <si>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</si>
  <si>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</si>
  <si>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</si>
  <si>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</si>
  <si>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</si>
  <si>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</si>
  <si>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</si>
  <si>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</si>
  <si>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</si>
  <si>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</si>
  <si>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</si>
  <si>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</si>
  <si>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</si>
  <si>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</si>
  <si>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</si>
  <si>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</si>
  <si>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</si>
  <si>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</si>
  <si>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</si>
  <si>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</si>
  <si>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</si>
  <si>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</si>
  <si>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</si>
  <si>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</si>
  <si>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</si>
  <si>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</si>
  <si>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</si>
  <si>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</si>
  <si>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</si>
  <si>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</si>
  <si>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</si>
  <si>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</si>
  <si>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</si>
  <si>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</si>
  <si>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</si>
  <si>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</si>
  <si>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</si>
  <si>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</si>
  <si>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</si>
  <si>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</si>
  <si>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</si>
  <si>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</si>
  <si>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</si>
  <si>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</si>
  <si>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</si>
  <si>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</si>
  <si>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</si>
  <si>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</si>
  <si>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</si>
  <si>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</si>
  <si>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</si>
  <si>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</si>
  <si>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</si>
  <si>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</si>
  <si>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</si>
  <si>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</si>
  <si>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</si>
  <si>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</si>
  <si>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</si>
  <si>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</si>
  <si>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</si>
  <si>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</si>
  <si>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</si>
  <si>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</si>
  <si>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</si>
  <si>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</si>
  <si>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</si>
  <si>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</si>
  <si>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</si>
  <si>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</si>
  <si>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</si>
  <si>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</si>
  <si>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</si>
  <si>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</si>
  <si>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</si>
  <si>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</si>
  <si>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</si>
  <si>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</si>
  <si>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</si>
  <si>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</si>
  <si>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</si>
  <si>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</si>
  <si>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</si>
  <si>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</si>
  <si>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</si>
  <si>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</si>
  <si>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</si>
  <si>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</si>
  <si>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</si>
  <si>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</si>
  <si>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</si>
  <si>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</si>
  <si>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</si>
  <si>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</si>
  <si>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</si>
  <si>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</si>
  <si>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</si>
  <si>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</si>
  <si>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</si>
  <si>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</si>
  <si>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</si>
  <si>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</si>
  <si>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</si>
  <si>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</si>
  <si>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</si>
  <si>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</si>
  <si>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</si>
  <si>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</si>
  <si>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</si>
  <si>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</si>
  <si>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</si>
  <si>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</si>
  <si>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</si>
  <si>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</si>
  <si>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</si>
  <si>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</si>
  <si>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</si>
  <si>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</si>
  <si>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</si>
  <si>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</si>
  <si>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</si>
  <si>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</si>
  <si>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</si>
  <si>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</si>
  <si>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</si>
  <si>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</si>
  <si>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</si>
  <si>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</si>
  <si>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</si>
  <si>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</si>
  <si>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</si>
  <si>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</si>
  <si>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</si>
  <si>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</si>
  <si>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</si>
  <si>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</si>
  <si>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</si>
  <si>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</si>
  <si>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</si>
  <si>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</si>
  <si>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</si>
  <si>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</si>
  <si>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</si>
  <si>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</si>
  <si>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</si>
  <si>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</si>
  <si>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</si>
  <si>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</si>
  <si>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</si>
  <si>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</si>
  <si>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</si>
  <si>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</si>
  <si>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</si>
  <si>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</si>
  <si>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</si>
  <si>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</si>
  <si>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</si>
  <si>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</si>
  <si>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</si>
  <si>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</si>
  <si>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</si>
  <si>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</si>
  <si>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</si>
  <si>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</si>
  <si>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</si>
  <si>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</si>
  <si>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</si>
  <si>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</si>
  <si>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</si>
  <si>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</si>
  <si>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</si>
  <si>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</si>
  <si>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</si>
  <si>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</si>
  <si>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</si>
  <si>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</si>
  <si>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</si>
  <si>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</si>
  <si>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</si>
  <si>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</si>
  <si>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</si>
  <si>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</si>
  <si>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</si>
  <si>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</si>
  <si>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</si>
  <si>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</si>
  <si>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</si>
  <si>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</si>
  <si>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</si>
  <si>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</si>
  <si>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</si>
  <si>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</si>
  <si>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</si>
  <si>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</si>
  <si>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</si>
  <si>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</si>
  <si>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</si>
  <si>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</si>
  <si>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</si>
  <si>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</si>
  <si>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</si>
  <si>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</si>
  <si>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</si>
  <si>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</si>
  <si>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</si>
  <si>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</si>
  <si>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</si>
  <si>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</si>
  <si>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</si>
  <si>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</si>
  <si>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</si>
  <si>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</si>
  <si>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</si>
  <si>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</si>
  <si>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</si>
  <si>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</si>
  <si>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</si>
  <si>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</si>
  <si>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</si>
  <si>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</si>
  <si>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</si>
  <si>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</si>
  <si>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</si>
  <si>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</si>
  <si>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</si>
  <si>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</si>
  <si>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</si>
  <si>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</si>
  <si>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</si>
  <si>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</si>
  <si>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</si>
  <si>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</si>
  <si>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</si>
  <si>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</si>
  <si>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</si>
  <si>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</si>
  <si>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</si>
  <si>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</si>
  <si>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</si>
  <si>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</si>
  <si>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</si>
  <si>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</si>
  <si>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</si>
  <si>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</si>
  <si>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</si>
  <si>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</si>
  <si>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</si>
  <si>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</si>
  <si>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</si>
  <si>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</si>
  <si>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</si>
  <si>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</si>
  <si>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</si>
  <si>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</si>
  <si>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</si>
  <si>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</si>
  <si>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</si>
  <si>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</si>
  <si>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</si>
  <si>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</si>
  <si>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</si>
  <si>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</si>
  <si>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</si>
  <si>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</si>
  <si>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</si>
  <si>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</si>
  <si>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</si>
  <si>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</si>
  <si>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</si>
  <si>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</si>
  <si>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</si>
  <si>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</si>
  <si>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</si>
  <si>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</si>
  <si>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</si>
  <si>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</si>
  <si>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</si>
  <si>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</si>
  <si>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</si>
  <si>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</si>
  <si>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</si>
  <si>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</si>
  <si>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</si>
  <si>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</si>
  <si>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</si>
  <si>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</si>
  <si>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</si>
  <si>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</si>
  <si>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</si>
  <si>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</si>
  <si>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</si>
  <si>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</si>
  <si>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</si>
  <si>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</si>
  <si>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</si>
  <si>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</si>
  <si>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</si>
  <si>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</si>
  <si>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</si>
  <si>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</si>
  <si>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</si>
  <si>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</si>
  <si>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</si>
  <si>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</si>
  <si>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</si>
  <si>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</si>
  <si>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</si>
  <si>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</si>
  <si>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</si>
  <si>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</si>
  <si>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</si>
  <si>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</si>
  <si>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</si>
  <si>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</si>
  <si>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</si>
  <si>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</si>
  <si>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</si>
  <si>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</si>
  <si>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</si>
  <si>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</si>
  <si>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</si>
  <si>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</si>
  <si>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</si>
  <si>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</si>
  <si>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</si>
  <si>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</si>
  <si>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</si>
  <si>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</si>
  <si>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</si>
  <si>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</si>
  <si>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</si>
  <si>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</si>
  <si>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</si>
  <si>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</si>
  <si>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</si>
  <si>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</si>
  <si>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</si>
  <si>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</si>
  <si>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</si>
  <si>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</si>
  <si>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</si>
  <si>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</si>
  <si>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</si>
  <si>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</si>
  <si>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</si>
  <si>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</si>
  <si>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</si>
  <si>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</si>
  <si>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</si>
  <si>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</si>
  <si>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</si>
  <si>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</si>
  <si>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</si>
  <si>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</si>
  <si>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</si>
  <si>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</si>
  <si>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</si>
  <si>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</si>
  <si>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</si>
  <si>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</si>
  <si>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</si>
  <si>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</si>
  <si>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</si>
  <si>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</si>
  <si>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</si>
  <si>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</si>
  <si>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</si>
  <si>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</si>
  <si>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</si>
  <si>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</si>
  <si>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</si>
  <si>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</si>
  <si>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</si>
  <si>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</si>
  <si>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</si>
  <si>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</si>
  <si>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</si>
  <si>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</si>
  <si>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</si>
  <si>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</si>
  <si>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</si>
  <si>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</si>
  <si>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</si>
  <si>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</si>
  <si>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</si>
  <si>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</si>
  <si>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</si>
  <si>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</si>
  <si>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</si>
  <si>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</si>
  <si>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</si>
  <si>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</si>
  <si>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</si>
  <si>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</si>
  <si>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</si>
  <si>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</si>
  <si>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</si>
  <si>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</si>
  <si>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</si>
  <si>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</si>
  <si>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</si>
  <si>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</si>
  <si>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</si>
  <si>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</si>
  <si>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</si>
  <si>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</si>
  <si>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</si>
  <si>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</si>
  <si>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</si>
  <si>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</si>
  <si>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</si>
  <si>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</si>
  <si>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</si>
  <si>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</si>
  <si>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</si>
  <si>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</si>
  <si>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</si>
  <si>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</si>
  <si>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</si>
  <si>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</si>
  <si>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</si>
  <si>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</si>
  <si>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</si>
  <si>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</si>
  <si>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</si>
  <si>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</si>
  <si>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</si>
  <si>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</si>
  <si>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</si>
  <si>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</si>
  <si>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</si>
  <si>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</si>
  <si>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</si>
  <si>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</si>
  <si>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</si>
  <si>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</si>
  <si>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</si>
  <si>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</si>
  <si>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</si>
  <si>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</si>
  <si>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</si>
  <si>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</si>
  <si>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</si>
  <si>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</si>
  <si>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</si>
  <si>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</si>
  <si>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</si>
  <si>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</si>
  <si>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</si>
  <si>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</si>
  <si>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</si>
  <si>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</si>
  <si>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</si>
  <si>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</si>
  <si>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</si>
  <si>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</si>
  <si>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</si>
  <si>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</si>
  <si>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</si>
  <si>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</si>
  <si>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</si>
  <si>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</si>
  <si>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</si>
  <si>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</si>
  <si>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</si>
  <si>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</si>
  <si>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</si>
  <si>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</si>
  <si>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</si>
  <si>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</si>
  <si>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</si>
  <si>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</si>
  <si>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</si>
  <si>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</si>
  <si>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</si>
  <si>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</si>
  <si>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</si>
  <si>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</si>
  <si>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</si>
  <si>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</si>
  <si>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</si>
  <si>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</si>
  <si>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</si>
  <si>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</si>
  <si>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</si>
  <si>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</si>
  <si>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</si>
  <si>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</si>
  <si>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</si>
  <si>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</si>
  <si>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</si>
  <si>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</si>
  <si>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</si>
  <si>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</si>
  <si>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</si>
  <si>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</si>
  <si>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</si>
  <si>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</si>
  <si>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</si>
  <si>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</si>
  <si>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</si>
  <si>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</si>
  <si>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</si>
  <si>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</si>
  <si>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</si>
  <si>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</si>
  <si>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</si>
  <si>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</si>
  <si>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</si>
  <si>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</si>
  <si>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</si>
  <si>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</si>
  <si>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</si>
  <si>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</si>
  <si>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</si>
  <si>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</si>
  <si>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</si>
  <si>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</si>
  <si>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</si>
  <si>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</si>
  <si>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</si>
  <si>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</si>
  <si>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</si>
  <si>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</si>
  <si>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</si>
  <si>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</si>
  <si>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</si>
  <si>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</si>
  <si>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</si>
  <si>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</si>
  <si>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</si>
  <si>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</si>
  <si>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</si>
  <si>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</si>
  <si>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</si>
  <si>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</si>
  <si>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</si>
  <si>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</si>
  <si>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</si>
  <si>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</si>
  <si>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</si>
  <si>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</si>
  <si>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</si>
  <si>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</si>
  <si>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</si>
  <si>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</si>
  <si>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</si>
  <si>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</si>
  <si>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</si>
  <si>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</si>
  <si>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</si>
  <si>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</si>
  <si>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</si>
  <si>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</si>
  <si>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</si>
  <si>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</si>
  <si>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</si>
  <si>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</si>
  <si>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</si>
  <si>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</si>
  <si>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</si>
  <si>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</si>
  <si>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</si>
  <si>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</si>
  <si>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</si>
  <si>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</si>
  <si>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</si>
  <si>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</si>
  <si>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</si>
  <si>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</si>
  <si>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</si>
  <si>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</si>
  <si>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</si>
  <si>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</si>
  <si>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</si>
  <si>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</si>
  <si>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</si>
  <si>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</si>
  <si>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</si>
  <si>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</si>
  <si>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</si>
  <si>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</si>
  <si>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</si>
  <si>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</si>
  <si>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</si>
  <si>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</si>
  <si>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</si>
  <si>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</si>
  <si>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</si>
  <si>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</si>
  <si>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</si>
  <si>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</si>
  <si>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</si>
  <si>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</si>
  <si>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</si>
  <si>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</si>
  <si>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</si>
  <si>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</si>
  <si>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</si>
  <si>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</si>
  <si>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</si>
  <si>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</si>
  <si>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</si>
  <si>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</si>
  <si>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</si>
  <si>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</si>
  <si>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</si>
  <si>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</si>
  <si>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</si>
  <si>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</si>
  <si>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</si>
  <si>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</si>
  <si>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</si>
  <si>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</si>
  <si>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</si>
  <si>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</si>
  <si>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</si>
  <si>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</si>
  <si>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</si>
  <si>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</si>
  <si>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</si>
  <si>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</si>
  <si>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</si>
  <si>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</si>
  <si>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</si>
  <si>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</si>
  <si>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</si>
  <si>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</si>
  <si>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</si>
  <si>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</si>
  <si>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</si>
  <si>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</si>
  <si>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</si>
  <si>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</si>
  <si>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</si>
  <si>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</si>
  <si>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</si>
  <si>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</si>
  <si>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</si>
  <si>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</si>
  <si>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</si>
  <si>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</si>
  <si>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</si>
  <si>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</si>
  <si>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</si>
  <si>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</si>
  <si>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</si>
  <si>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</si>
  <si>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</si>
  <si>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</si>
  <si>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</si>
  <si>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</si>
  <si>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</si>
  <si>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</si>
  <si>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</si>
  <si>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</si>
  <si>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</si>
  <si>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</si>
  <si>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</si>
  <si>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</si>
  <si>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</si>
  <si>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</si>
  <si>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</si>
  <si>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</si>
  <si>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</si>
  <si>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</si>
  <si>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</si>
  <si>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</si>
  <si>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</si>
  <si>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</si>
  <si>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</si>
  <si>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</si>
  <si>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</si>
  <si>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</si>
  <si>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</si>
  <si>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</si>
  <si>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</si>
  <si>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</si>
  <si>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</si>
  <si>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</si>
  <si>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</si>
  <si>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</si>
  <si>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</si>
  <si>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</si>
  <si>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</si>
  <si>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</si>
  <si>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</si>
  <si>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</si>
  <si>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</si>
  <si>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</si>
  <si>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</si>
  <si>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</si>
  <si>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</si>
  <si>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</si>
  <si>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</si>
  <si>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</si>
  <si>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</si>
  <si>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</si>
  <si>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</si>
  <si>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</si>
  <si>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</si>
  <si>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</si>
  <si>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</si>
  <si>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</si>
  <si>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</si>
  <si>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</si>
  <si>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</si>
  <si>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</si>
  <si>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</si>
  <si>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</si>
  <si>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</si>
  <si>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</si>
  <si>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</si>
  <si>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</si>
  <si>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</si>
  <si>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</si>
  <si>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</si>
  <si>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</si>
  <si>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</si>
  <si>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</si>
  <si>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</si>
  <si>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</si>
  <si>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</si>
  <si>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</si>
  <si>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</si>
  <si>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</si>
  <si>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</si>
  <si>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</si>
  <si>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</si>
  <si>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See Hardwick Twp.</t>
  </si>
  <si>
    <t>Woodland Park Borough</t>
  </si>
  <si>
    <t>See Hardwick</t>
  </si>
  <si>
    <t>proc_date</t>
  </si>
  <si>
    <t>Square feet of nonresidential construction reported on certificates of occupancy,  October 2010</t>
  </si>
  <si>
    <t>Source: New Jersey Department of Community Affairs, 12/7/10</t>
  </si>
  <si>
    <t>Office square feet certified, October 2010</t>
  </si>
  <si>
    <t>October</t>
  </si>
  <si>
    <t>January-October</t>
  </si>
  <si>
    <t>Retail square feet certified, October 2010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</si>
</sst>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000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12" fillId="2" borderId="1" xfId="0" applyNumberFormat="1" applyFont="1" applyBorder="1" applyAlignment="1">
      <alignment horizontal="right"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1743</v>
      </c>
    </row>
    <row r="2" ht="15">
      <c r="A2" s="14" t="str">
        <f>nr_co!A2</f>
        <v>Source: New Jersey Department of Community Affairs, 12/7/10</v>
      </c>
    </row>
    <row r="4" spans="2:7" ht="15">
      <c r="B4" s="46" t="str">
        <f>certoff!B4</f>
        <v>October</v>
      </c>
      <c r="C4" s="46"/>
      <c r="D4" s="46"/>
      <c r="E4" s="46" t="str">
        <f>certoff!E4</f>
        <v>January-October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8" ht="15.75" thickTop="1">
      <c r="A7" s="7" t="s">
        <v>1123</v>
      </c>
      <c r="B7" s="35">
        <v>0</v>
      </c>
      <c r="C7" s="35">
        <v>0</v>
      </c>
      <c r="D7" s="35">
        <v>0</v>
      </c>
      <c r="E7" s="35">
        <v>21641</v>
      </c>
      <c r="F7" s="35">
        <v>21641</v>
      </c>
      <c r="G7" s="35">
        <v>0</v>
      </c>
      <c r="H7" s="35"/>
    </row>
    <row r="8" spans="1:8" ht="15">
      <c r="A8" s="27" t="s">
        <v>1193</v>
      </c>
      <c r="B8" s="35">
        <v>4282</v>
      </c>
      <c r="C8" s="35">
        <v>4282</v>
      </c>
      <c r="D8" s="35">
        <v>0</v>
      </c>
      <c r="E8" s="35">
        <v>203884</v>
      </c>
      <c r="F8" s="35">
        <v>203884</v>
      </c>
      <c r="G8" s="35">
        <v>0</v>
      </c>
      <c r="H8" s="35"/>
    </row>
    <row r="9" spans="1:8" ht="15">
      <c r="A9" s="27" t="s">
        <v>1404</v>
      </c>
      <c r="B9" s="35">
        <v>0</v>
      </c>
      <c r="C9" s="35">
        <v>0</v>
      </c>
      <c r="D9" s="35">
        <v>0</v>
      </c>
      <c r="E9" s="35">
        <v>23942</v>
      </c>
      <c r="F9" s="35">
        <v>23942</v>
      </c>
      <c r="G9" s="35">
        <v>0</v>
      </c>
      <c r="H9" s="35"/>
    </row>
    <row r="10" spans="1:8" ht="15">
      <c r="A10" s="27" t="s">
        <v>1524</v>
      </c>
      <c r="B10" s="35">
        <v>9975</v>
      </c>
      <c r="C10" s="35">
        <v>9975</v>
      </c>
      <c r="D10" s="35">
        <v>0</v>
      </c>
      <c r="E10" s="35">
        <v>224789</v>
      </c>
      <c r="F10" s="35">
        <v>224389</v>
      </c>
      <c r="G10" s="35">
        <v>400</v>
      </c>
      <c r="H10" s="35"/>
    </row>
    <row r="11" spans="1:8" ht="15">
      <c r="A11" s="27" t="s">
        <v>1636</v>
      </c>
      <c r="B11" s="35">
        <v>0</v>
      </c>
      <c r="C11" s="35">
        <v>0</v>
      </c>
      <c r="D11" s="35">
        <v>0</v>
      </c>
      <c r="E11" s="35">
        <v>166209</v>
      </c>
      <c r="F11" s="35">
        <v>166209</v>
      </c>
      <c r="G11" s="35">
        <v>0</v>
      </c>
      <c r="H11" s="35"/>
    </row>
    <row r="12" spans="1:8" ht="15">
      <c r="A12" s="27" t="s">
        <v>1685</v>
      </c>
      <c r="B12" s="35">
        <v>0</v>
      </c>
      <c r="C12" s="35">
        <v>0</v>
      </c>
      <c r="D12" s="35">
        <v>0</v>
      </c>
      <c r="E12" s="35">
        <v>15678</v>
      </c>
      <c r="F12" s="35">
        <v>14838</v>
      </c>
      <c r="G12" s="35">
        <v>840</v>
      </c>
      <c r="H12" s="35"/>
    </row>
    <row r="13" spans="1:8" ht="15">
      <c r="A13" s="27" t="s">
        <v>3</v>
      </c>
      <c r="B13" s="35">
        <v>0</v>
      </c>
      <c r="C13" s="35">
        <v>0</v>
      </c>
      <c r="D13" s="35">
        <v>0</v>
      </c>
      <c r="E13" s="35">
        <v>8801</v>
      </c>
      <c r="F13" s="35">
        <v>5284</v>
      </c>
      <c r="G13" s="35">
        <v>3517</v>
      </c>
      <c r="H13" s="35"/>
    </row>
    <row r="14" spans="1:8" ht="15">
      <c r="A14" s="27" t="s">
        <v>68</v>
      </c>
      <c r="B14" s="35">
        <v>10204</v>
      </c>
      <c r="C14" s="35">
        <v>10204</v>
      </c>
      <c r="D14" s="35">
        <v>0</v>
      </c>
      <c r="E14" s="35">
        <v>73595</v>
      </c>
      <c r="F14" s="35">
        <v>73235</v>
      </c>
      <c r="G14" s="35">
        <v>360</v>
      </c>
      <c r="H14" s="35"/>
    </row>
    <row r="15" spans="1:8" ht="15">
      <c r="A15" s="27" t="s">
        <v>139</v>
      </c>
      <c r="B15" s="35">
        <v>0</v>
      </c>
      <c r="C15" s="35">
        <v>0</v>
      </c>
      <c r="D15" s="35">
        <v>0</v>
      </c>
      <c r="E15" s="35">
        <v>10088</v>
      </c>
      <c r="F15" s="35">
        <v>10088</v>
      </c>
      <c r="G15" s="35">
        <v>0</v>
      </c>
      <c r="H15" s="35"/>
    </row>
    <row r="16" spans="1:8" ht="15">
      <c r="A16" s="27" t="s">
        <v>176</v>
      </c>
      <c r="B16" s="35">
        <v>0</v>
      </c>
      <c r="C16" s="35">
        <v>0</v>
      </c>
      <c r="D16" s="35">
        <v>0</v>
      </c>
      <c r="E16" s="35">
        <v>52227</v>
      </c>
      <c r="F16" s="35">
        <v>13227</v>
      </c>
      <c r="G16" s="35">
        <v>39000</v>
      </c>
      <c r="H16" s="35"/>
    </row>
    <row r="17" spans="1:8" ht="15">
      <c r="A17" s="27" t="s">
        <v>254</v>
      </c>
      <c r="B17" s="35">
        <v>0</v>
      </c>
      <c r="C17" s="35">
        <v>0</v>
      </c>
      <c r="D17" s="35">
        <v>0</v>
      </c>
      <c r="E17" s="35">
        <v>19270</v>
      </c>
      <c r="F17" s="35">
        <v>16852</v>
      </c>
      <c r="G17" s="35">
        <v>2418</v>
      </c>
      <c r="H17" s="35"/>
    </row>
    <row r="18" spans="1:8" ht="15">
      <c r="A18" s="27" t="s">
        <v>290</v>
      </c>
      <c r="B18" s="35">
        <v>0</v>
      </c>
      <c r="C18" s="35">
        <v>0</v>
      </c>
      <c r="D18" s="35">
        <v>0</v>
      </c>
      <c r="E18" s="35">
        <v>35061</v>
      </c>
      <c r="F18" s="35">
        <v>29153</v>
      </c>
      <c r="G18" s="35">
        <v>5908</v>
      </c>
      <c r="H18" s="35"/>
    </row>
    <row r="19" spans="1:8" ht="15">
      <c r="A19" s="27" t="s">
        <v>364</v>
      </c>
      <c r="B19" s="35">
        <v>0</v>
      </c>
      <c r="C19" s="35">
        <v>0</v>
      </c>
      <c r="D19" s="35">
        <v>0</v>
      </c>
      <c r="E19" s="35">
        <v>79898</v>
      </c>
      <c r="F19" s="35">
        <v>31740</v>
      </c>
      <c r="G19" s="35">
        <v>48158</v>
      </c>
      <c r="H19" s="35"/>
    </row>
    <row r="20" spans="1:8" ht="15">
      <c r="A20" s="27" t="s">
        <v>524</v>
      </c>
      <c r="B20" s="35">
        <v>0</v>
      </c>
      <c r="C20" s="35">
        <v>0</v>
      </c>
      <c r="D20" s="35">
        <v>0</v>
      </c>
      <c r="E20" s="35">
        <v>50682</v>
      </c>
      <c r="F20" s="35">
        <v>0</v>
      </c>
      <c r="G20" s="35">
        <v>50682</v>
      </c>
      <c r="H20" s="35"/>
    </row>
    <row r="21" spans="1:8" ht="15">
      <c r="A21" s="27" t="s">
        <v>641</v>
      </c>
      <c r="B21" s="35">
        <v>20793</v>
      </c>
      <c r="C21" s="35">
        <v>14838</v>
      </c>
      <c r="D21" s="35">
        <v>5955</v>
      </c>
      <c r="E21" s="35">
        <v>226162</v>
      </c>
      <c r="F21" s="35">
        <v>210783</v>
      </c>
      <c r="G21" s="35">
        <v>15379</v>
      </c>
      <c r="H21" s="35"/>
    </row>
    <row r="22" spans="1:8" ht="15">
      <c r="A22" s="27" t="s">
        <v>739</v>
      </c>
      <c r="B22" s="35">
        <v>0</v>
      </c>
      <c r="C22" s="35">
        <v>0</v>
      </c>
      <c r="D22" s="35">
        <v>0</v>
      </c>
      <c r="E22" s="35">
        <v>20981</v>
      </c>
      <c r="F22" s="35">
        <v>20981</v>
      </c>
      <c r="G22" s="35">
        <v>0</v>
      </c>
      <c r="H22" s="35"/>
    </row>
    <row r="23" spans="1:8" ht="15">
      <c r="A23" s="27" t="s">
        <v>787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/>
    </row>
    <row r="24" spans="1:8" ht="15">
      <c r="A24" s="27" t="s">
        <v>838</v>
      </c>
      <c r="B24" s="35">
        <v>0</v>
      </c>
      <c r="C24" s="35">
        <v>0</v>
      </c>
      <c r="D24" s="35">
        <v>0</v>
      </c>
      <c r="E24" s="35">
        <v>90126</v>
      </c>
      <c r="F24" s="35">
        <v>90126</v>
      </c>
      <c r="G24" s="35">
        <v>0</v>
      </c>
      <c r="H24" s="35"/>
    </row>
    <row r="25" spans="1:8" ht="15">
      <c r="A25" s="27" t="s">
        <v>916</v>
      </c>
      <c r="B25" s="35">
        <v>0</v>
      </c>
      <c r="C25" s="35">
        <v>0</v>
      </c>
      <c r="D25" s="35">
        <v>0</v>
      </c>
      <c r="E25" s="35">
        <v>41000</v>
      </c>
      <c r="F25" s="35">
        <v>24000</v>
      </c>
      <c r="G25" s="35">
        <v>17000</v>
      </c>
      <c r="H25" s="35"/>
    </row>
    <row r="26" spans="1:8" ht="15">
      <c r="A26" s="27" t="s">
        <v>998</v>
      </c>
      <c r="B26" s="35">
        <v>0</v>
      </c>
      <c r="C26" s="35">
        <v>0</v>
      </c>
      <c r="D26" s="35">
        <v>0</v>
      </c>
      <c r="E26" s="35">
        <v>60412</v>
      </c>
      <c r="F26" s="35">
        <v>13279</v>
      </c>
      <c r="G26" s="35">
        <v>47133</v>
      </c>
      <c r="H26" s="35"/>
    </row>
    <row r="27" spans="1:8" ht="15">
      <c r="A27" s="27" t="s">
        <v>1063</v>
      </c>
      <c r="B27" s="35">
        <v>4500</v>
      </c>
      <c r="C27" s="35">
        <v>0</v>
      </c>
      <c r="D27" s="35">
        <v>4500</v>
      </c>
      <c r="E27" s="35">
        <v>15005</v>
      </c>
      <c r="F27" s="35">
        <v>10225</v>
      </c>
      <c r="G27" s="35">
        <v>4780</v>
      </c>
      <c r="H27" s="35"/>
    </row>
    <row r="28" spans="1:8" ht="15">
      <c r="A28" s="27" t="s">
        <v>864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/>
    </row>
    <row r="29" spans="1:7" ht="15">
      <c r="A29" s="27" t="s">
        <v>1726</v>
      </c>
      <c r="B29" s="35">
        <f aca="true" t="shared" si="0" ref="B29:G29">SUM(B7:B28)</f>
        <v>49754</v>
      </c>
      <c r="C29" s="35">
        <f t="shared" si="0"/>
        <v>39299</v>
      </c>
      <c r="D29" s="35">
        <f t="shared" si="0"/>
        <v>10455</v>
      </c>
      <c r="E29" s="35">
        <f t="shared" si="0"/>
        <v>1439451</v>
      </c>
      <c r="F29" s="35">
        <f t="shared" si="0"/>
        <v>1203876</v>
      </c>
      <c r="G29" s="35">
        <f t="shared" si="0"/>
        <v>235575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1740</v>
      </c>
    </row>
    <row r="2" ht="15">
      <c r="A2" s="14" t="str">
        <f>nr_co!A2</f>
        <v>Source: New Jersey Department of Community Affairs, 12/7/10</v>
      </c>
    </row>
    <row r="4" spans="2:7" ht="15">
      <c r="B4" s="46" t="s">
        <v>1741</v>
      </c>
      <c r="C4" s="46"/>
      <c r="D4" s="46"/>
      <c r="E4" s="46" t="s">
        <v>1742</v>
      </c>
      <c r="F4" s="46"/>
      <c r="G4" s="46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35">
        <v>2400</v>
      </c>
      <c r="C7" s="35">
        <v>2400</v>
      </c>
      <c r="D7" s="35">
        <v>0</v>
      </c>
      <c r="E7" s="35">
        <v>51459</v>
      </c>
      <c r="F7" s="35">
        <v>46582</v>
      </c>
      <c r="G7" s="35">
        <v>4877</v>
      </c>
      <c r="J7" s="29"/>
      <c r="K7" s="29"/>
    </row>
    <row r="8" spans="1:11" ht="15">
      <c r="A8" s="27" t="s">
        <v>1193</v>
      </c>
      <c r="B8" s="35">
        <v>6857</v>
      </c>
      <c r="C8" s="35">
        <v>3848</v>
      </c>
      <c r="D8" s="35">
        <v>3009</v>
      </c>
      <c r="E8" s="35">
        <v>126048</v>
      </c>
      <c r="F8" s="35">
        <v>91200</v>
      </c>
      <c r="G8" s="35">
        <v>34848</v>
      </c>
      <c r="J8" s="29"/>
      <c r="K8" s="29"/>
    </row>
    <row r="9" spans="1:11" ht="15">
      <c r="A9" s="27" t="s">
        <v>1404</v>
      </c>
      <c r="B9" s="35">
        <v>3717</v>
      </c>
      <c r="C9" s="35">
        <v>3717</v>
      </c>
      <c r="D9" s="35">
        <v>0</v>
      </c>
      <c r="E9" s="35">
        <v>67918</v>
      </c>
      <c r="F9" s="35">
        <v>66407</v>
      </c>
      <c r="G9" s="35">
        <v>1511</v>
      </c>
      <c r="J9" s="29"/>
      <c r="K9" s="29"/>
    </row>
    <row r="10" spans="1:11" ht="15">
      <c r="A10" s="27" t="s">
        <v>1524</v>
      </c>
      <c r="B10" s="35">
        <v>4628</v>
      </c>
      <c r="C10" s="35">
        <v>4628</v>
      </c>
      <c r="D10" s="35">
        <v>0</v>
      </c>
      <c r="E10" s="35">
        <v>140211</v>
      </c>
      <c r="F10" s="35">
        <v>88803</v>
      </c>
      <c r="G10" s="35">
        <v>51408</v>
      </c>
      <c r="J10" s="29"/>
      <c r="K10" s="29"/>
    </row>
    <row r="11" spans="1:11" ht="15">
      <c r="A11" s="27" t="s">
        <v>1636</v>
      </c>
      <c r="B11" s="35">
        <v>0</v>
      </c>
      <c r="C11" s="35">
        <v>0</v>
      </c>
      <c r="D11" s="35">
        <v>0</v>
      </c>
      <c r="E11" s="35">
        <v>68629</v>
      </c>
      <c r="F11" s="35">
        <v>68527</v>
      </c>
      <c r="G11" s="35">
        <v>102</v>
      </c>
      <c r="J11" s="29"/>
      <c r="K11" s="29"/>
    </row>
    <row r="12" spans="1:11" ht="15">
      <c r="A12" s="27" t="s">
        <v>1685</v>
      </c>
      <c r="B12" s="35">
        <v>0</v>
      </c>
      <c r="C12" s="35">
        <v>0</v>
      </c>
      <c r="D12" s="35">
        <v>0</v>
      </c>
      <c r="E12" s="35">
        <v>91740</v>
      </c>
      <c r="F12" s="35">
        <v>60367</v>
      </c>
      <c r="G12" s="35">
        <v>31373</v>
      </c>
      <c r="J12" s="29"/>
      <c r="K12" s="29"/>
    </row>
    <row r="13" spans="1:11" ht="15">
      <c r="A13" s="27" t="s">
        <v>3</v>
      </c>
      <c r="B13" s="35">
        <v>868</v>
      </c>
      <c r="C13" s="35">
        <v>0</v>
      </c>
      <c r="D13" s="35">
        <v>868</v>
      </c>
      <c r="E13" s="35">
        <v>120657</v>
      </c>
      <c r="F13" s="35">
        <v>21592</v>
      </c>
      <c r="G13" s="35">
        <v>99065</v>
      </c>
      <c r="J13" s="29"/>
      <c r="K13" s="29"/>
    </row>
    <row r="14" spans="1:11" ht="15">
      <c r="A14" s="27" t="s">
        <v>68</v>
      </c>
      <c r="B14" s="35">
        <v>0</v>
      </c>
      <c r="C14" s="35">
        <v>0</v>
      </c>
      <c r="D14" s="35">
        <v>0</v>
      </c>
      <c r="E14" s="35">
        <v>24983</v>
      </c>
      <c r="F14" s="35">
        <v>23762</v>
      </c>
      <c r="G14" s="35">
        <v>1221</v>
      </c>
      <c r="J14" s="29"/>
      <c r="K14" s="29"/>
    </row>
    <row r="15" spans="1:11" ht="15">
      <c r="A15" s="27" t="s">
        <v>139</v>
      </c>
      <c r="B15" s="35">
        <v>0</v>
      </c>
      <c r="C15" s="35">
        <v>0</v>
      </c>
      <c r="D15" s="35">
        <v>0</v>
      </c>
      <c r="E15" s="35">
        <v>79454</v>
      </c>
      <c r="F15" s="35">
        <v>77838</v>
      </c>
      <c r="G15" s="35">
        <v>1616</v>
      </c>
      <c r="J15" s="29"/>
      <c r="K15" s="29"/>
    </row>
    <row r="16" spans="1:11" ht="15">
      <c r="A16" s="27" t="s">
        <v>176</v>
      </c>
      <c r="B16" s="35">
        <v>1080</v>
      </c>
      <c r="C16" s="35">
        <v>1080</v>
      </c>
      <c r="D16" s="35">
        <v>0</v>
      </c>
      <c r="E16" s="35">
        <v>157171</v>
      </c>
      <c r="F16" s="35">
        <v>154777</v>
      </c>
      <c r="G16" s="35">
        <v>2394</v>
      </c>
      <c r="J16" s="29"/>
      <c r="K16" s="29"/>
    </row>
    <row r="17" spans="1:11" ht="15">
      <c r="A17" s="27" t="s">
        <v>254</v>
      </c>
      <c r="B17" s="35">
        <v>0</v>
      </c>
      <c r="C17" s="35">
        <v>0</v>
      </c>
      <c r="D17" s="35">
        <v>0</v>
      </c>
      <c r="E17" s="35">
        <v>122971</v>
      </c>
      <c r="F17" s="35">
        <v>119945</v>
      </c>
      <c r="G17" s="35">
        <v>3026</v>
      </c>
      <c r="J17" s="29"/>
      <c r="K17" s="29"/>
    </row>
    <row r="18" spans="1:11" ht="15">
      <c r="A18" s="27" t="s">
        <v>290</v>
      </c>
      <c r="B18" s="35">
        <v>18751</v>
      </c>
      <c r="C18" s="35">
        <v>18751</v>
      </c>
      <c r="D18" s="35">
        <v>0</v>
      </c>
      <c r="E18" s="35">
        <v>211963</v>
      </c>
      <c r="F18" s="35">
        <v>171321</v>
      </c>
      <c r="G18" s="35">
        <v>40642</v>
      </c>
      <c r="J18" s="29"/>
      <c r="K18" s="29"/>
    </row>
    <row r="19" spans="1:11" ht="15">
      <c r="A19" s="27" t="s">
        <v>364</v>
      </c>
      <c r="B19" s="35">
        <v>4092</v>
      </c>
      <c r="C19" s="35">
        <v>3672</v>
      </c>
      <c r="D19" s="35">
        <v>420</v>
      </c>
      <c r="E19" s="35">
        <v>173299</v>
      </c>
      <c r="F19" s="35">
        <v>161211</v>
      </c>
      <c r="G19" s="35">
        <v>12088</v>
      </c>
      <c r="J19" s="29"/>
      <c r="K19" s="29"/>
    </row>
    <row r="20" spans="1:11" ht="15">
      <c r="A20" s="27" t="s">
        <v>524</v>
      </c>
      <c r="B20" s="35">
        <v>88525</v>
      </c>
      <c r="C20" s="35">
        <v>87554</v>
      </c>
      <c r="D20" s="35">
        <v>971</v>
      </c>
      <c r="E20" s="35">
        <v>446044</v>
      </c>
      <c r="F20" s="35">
        <v>356900</v>
      </c>
      <c r="G20" s="35">
        <v>89144</v>
      </c>
      <c r="J20" s="29"/>
      <c r="K20" s="29"/>
    </row>
    <row r="21" spans="1:11" ht="15">
      <c r="A21" s="27" t="s">
        <v>641</v>
      </c>
      <c r="B21" s="35">
        <v>0</v>
      </c>
      <c r="C21" s="35">
        <v>0</v>
      </c>
      <c r="D21" s="35">
        <v>0</v>
      </c>
      <c r="E21" s="35">
        <v>157328</v>
      </c>
      <c r="F21" s="35">
        <v>150629</v>
      </c>
      <c r="G21" s="35">
        <v>6699</v>
      </c>
      <c r="J21" s="29"/>
      <c r="K21" s="29"/>
    </row>
    <row r="22" spans="1:11" ht="15">
      <c r="A22" s="27" t="s">
        <v>739</v>
      </c>
      <c r="B22" s="35">
        <v>17266</v>
      </c>
      <c r="C22" s="35">
        <v>9391</v>
      </c>
      <c r="D22" s="35">
        <v>7875</v>
      </c>
      <c r="E22" s="35">
        <v>249817</v>
      </c>
      <c r="F22" s="35">
        <v>219372</v>
      </c>
      <c r="G22" s="35">
        <v>30445</v>
      </c>
      <c r="J22" s="29"/>
      <c r="K22" s="29"/>
    </row>
    <row r="23" spans="1:11" ht="15">
      <c r="A23" s="27" t="s">
        <v>787</v>
      </c>
      <c r="B23" s="35">
        <v>0</v>
      </c>
      <c r="C23" s="35">
        <v>0</v>
      </c>
      <c r="D23" s="35">
        <v>0</v>
      </c>
      <c r="E23" s="35">
        <v>32022</v>
      </c>
      <c r="F23" s="35">
        <v>32022</v>
      </c>
      <c r="G23" s="35">
        <v>0</v>
      </c>
      <c r="J23" s="29"/>
      <c r="K23" s="29"/>
    </row>
    <row r="24" spans="1:11" ht="15">
      <c r="A24" s="27" t="s">
        <v>838</v>
      </c>
      <c r="B24" s="35">
        <v>941</v>
      </c>
      <c r="C24" s="35">
        <v>873</v>
      </c>
      <c r="D24" s="35">
        <v>68</v>
      </c>
      <c r="E24" s="35">
        <v>90338</v>
      </c>
      <c r="F24" s="35">
        <v>64015</v>
      </c>
      <c r="G24" s="35">
        <v>26323</v>
      </c>
      <c r="J24" s="29"/>
      <c r="K24" s="29"/>
    </row>
    <row r="25" spans="1:11" ht="15">
      <c r="A25" s="27" t="s">
        <v>916</v>
      </c>
      <c r="B25" s="35">
        <v>0</v>
      </c>
      <c r="C25" s="35">
        <v>0</v>
      </c>
      <c r="D25" s="35">
        <v>0</v>
      </c>
      <c r="E25" s="35">
        <v>19130</v>
      </c>
      <c r="F25" s="35">
        <v>14550</v>
      </c>
      <c r="G25" s="35">
        <v>4580</v>
      </c>
      <c r="J25" s="29"/>
      <c r="K25" s="29"/>
    </row>
    <row r="26" spans="1:11" ht="15">
      <c r="A26" s="27" t="s">
        <v>998</v>
      </c>
      <c r="B26" s="35">
        <v>0</v>
      </c>
      <c r="C26" s="35">
        <v>0</v>
      </c>
      <c r="D26" s="35">
        <v>0</v>
      </c>
      <c r="E26" s="35">
        <v>104705</v>
      </c>
      <c r="F26" s="35">
        <v>74381</v>
      </c>
      <c r="G26" s="35">
        <v>30324</v>
      </c>
      <c r="J26" s="29"/>
      <c r="K26" s="29"/>
    </row>
    <row r="27" spans="1:11" ht="15">
      <c r="A27" s="27" t="s">
        <v>1063</v>
      </c>
      <c r="B27" s="35">
        <v>74317</v>
      </c>
      <c r="C27" s="35">
        <v>69876</v>
      </c>
      <c r="D27" s="35">
        <v>4441</v>
      </c>
      <c r="E27" s="35">
        <v>100753</v>
      </c>
      <c r="F27" s="35">
        <v>91102</v>
      </c>
      <c r="G27" s="35">
        <v>9651</v>
      </c>
      <c r="J27" s="29"/>
      <c r="K27" s="29"/>
    </row>
    <row r="28" spans="1:11" ht="15">
      <c r="A28" s="27" t="s">
        <v>864</v>
      </c>
      <c r="B28" s="35">
        <v>9284</v>
      </c>
      <c r="C28" s="35">
        <v>9284</v>
      </c>
      <c r="D28" s="35">
        <v>0</v>
      </c>
      <c r="E28" s="35">
        <v>372381</v>
      </c>
      <c r="F28" s="35">
        <v>372381</v>
      </c>
      <c r="G28" s="35">
        <v>0</v>
      </c>
      <c r="J28" s="29"/>
      <c r="K28" s="29"/>
    </row>
    <row r="29" spans="1:11" ht="15">
      <c r="A29" s="27" t="s">
        <v>1726</v>
      </c>
      <c r="B29" s="35">
        <f aca="true" t="shared" si="0" ref="B29:G29">SUM(B7:B28)</f>
        <v>232726</v>
      </c>
      <c r="C29" s="35">
        <f t="shared" si="0"/>
        <v>215074</v>
      </c>
      <c r="D29" s="35">
        <f t="shared" si="0"/>
        <v>17652</v>
      </c>
      <c r="E29" s="35">
        <f t="shared" si="0"/>
        <v>3009021</v>
      </c>
      <c r="F29" s="35">
        <f t="shared" si="0"/>
        <v>2527684</v>
      </c>
      <c r="G29" s="35">
        <f t="shared" si="0"/>
        <v>481337</v>
      </c>
      <c r="J29" s="28"/>
      <c r="K29" s="28"/>
    </row>
    <row r="30" ht="17.25" customHeight="1"/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8" customWidth="1"/>
  </cols>
  <sheetData>
    <row r="1" spans="1:6" ht="15.75">
      <c r="A1" s="3" t="s">
        <v>1738</v>
      </c>
      <c r="B1"/>
      <c r="C1"/>
      <c r="D1"/>
      <c r="F1"/>
    </row>
    <row r="2" spans="1:22" s="14" customFormat="1" ht="12.75">
      <c r="A2" s="14" t="s">
        <v>1739</v>
      </c>
      <c r="U2" s="7"/>
      <c r="V2" s="39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9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40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5" t="s">
        <v>1737</v>
      </c>
    </row>
    <row r="7" spans="2:22" s="15" customFormat="1" ht="13.5" thickTop="1">
      <c r="B7" s="30"/>
      <c r="D7" s="19" t="s">
        <v>1123</v>
      </c>
      <c r="E7" s="32"/>
      <c r="F7" s="19">
        <f>SUM(F31:F53)</f>
        <v>2400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240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2930</v>
      </c>
      <c r="U7" s="19"/>
      <c r="V7" s="41"/>
    </row>
    <row r="8" spans="2:22" s="15" customFormat="1" ht="12.75">
      <c r="B8" s="30"/>
      <c r="D8" s="19" t="s">
        <v>1193</v>
      </c>
      <c r="E8" s="32"/>
      <c r="F8" s="19">
        <f>SUM(F54:F123)</f>
        <v>6857</v>
      </c>
      <c r="G8" s="19">
        <f aca="true" t="shared" si="1" ref="G8:T8">SUM(G54:G123)</f>
        <v>4282</v>
      </c>
      <c r="H8" s="19">
        <f t="shared" si="1"/>
        <v>0</v>
      </c>
      <c r="I8" s="19">
        <f t="shared" si="1"/>
        <v>0</v>
      </c>
      <c r="J8" s="19">
        <f t="shared" si="1"/>
        <v>325</v>
      </c>
      <c r="K8" s="19">
        <f t="shared" si="1"/>
        <v>0</v>
      </c>
      <c r="L8" s="19">
        <f t="shared" si="1"/>
        <v>12048</v>
      </c>
      <c r="M8" s="19">
        <f t="shared" si="1"/>
        <v>10506</v>
      </c>
      <c r="N8" s="19">
        <f t="shared" si="1"/>
        <v>0</v>
      </c>
      <c r="O8" s="19">
        <f t="shared" si="1"/>
        <v>546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8983</v>
      </c>
      <c r="U8" s="19"/>
      <c r="V8" s="41"/>
    </row>
    <row r="9" spans="2:22" s="15" customFormat="1" ht="12.75">
      <c r="B9" s="30"/>
      <c r="D9" s="19" t="s">
        <v>1404</v>
      </c>
      <c r="E9" s="32"/>
      <c r="F9" s="19">
        <f>SUM(F124:F163)</f>
        <v>3717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2930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8400</v>
      </c>
      <c r="T9" s="19">
        <f t="shared" si="2"/>
        <v>17000</v>
      </c>
      <c r="U9" s="19"/>
      <c r="V9" s="41"/>
    </row>
    <row r="10" spans="2:22" s="15" customFormat="1" ht="12.75">
      <c r="B10" s="30"/>
      <c r="D10" s="19" t="s">
        <v>1524</v>
      </c>
      <c r="E10" s="32"/>
      <c r="F10" s="19">
        <f>SUM(F164:F200)</f>
        <v>4628</v>
      </c>
      <c r="G10" s="19">
        <f aca="true" t="shared" si="3" ref="G10:T10">SUM(G164:G200)</f>
        <v>9975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8640</v>
      </c>
      <c r="M10" s="19">
        <f t="shared" si="3"/>
        <v>182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8458</v>
      </c>
      <c r="S10" s="19">
        <f t="shared" si="3"/>
        <v>768</v>
      </c>
      <c r="T10" s="19">
        <f t="shared" si="3"/>
        <v>4704</v>
      </c>
      <c r="U10" s="19"/>
      <c r="V10" s="41"/>
    </row>
    <row r="11" spans="2:22" s="15" customFormat="1" ht="12.75">
      <c r="B11" s="30"/>
      <c r="D11" s="19" t="s">
        <v>1636</v>
      </c>
      <c r="E11" s="32"/>
      <c r="F11" s="19">
        <f>SUM(F201:F216)</f>
        <v>0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6172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17737</v>
      </c>
      <c r="S11" s="19">
        <f t="shared" si="4"/>
        <v>0</v>
      </c>
      <c r="T11" s="19">
        <f t="shared" si="4"/>
        <v>12296</v>
      </c>
      <c r="U11" s="19"/>
      <c r="V11" s="41"/>
    </row>
    <row r="12" spans="2:22" s="15" customFormat="1" ht="12.75">
      <c r="B12" s="30"/>
      <c r="D12" s="19" t="s">
        <v>1685</v>
      </c>
      <c r="E12" s="32"/>
      <c r="F12" s="19">
        <f>SUM(F217:F230)</f>
        <v>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1222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0</v>
      </c>
      <c r="Q12" s="19">
        <f t="shared" si="5"/>
        <v>0</v>
      </c>
      <c r="R12" s="19">
        <f t="shared" si="5"/>
        <v>0</v>
      </c>
      <c r="S12" s="19">
        <f t="shared" si="5"/>
        <v>1512</v>
      </c>
      <c r="T12" s="19">
        <f t="shared" si="5"/>
        <v>3120</v>
      </c>
      <c r="U12" s="19"/>
      <c r="V12" s="41"/>
    </row>
    <row r="13" spans="2:22" s="15" customFormat="1" ht="12.75">
      <c r="B13" s="30"/>
      <c r="D13" s="19" t="s">
        <v>3</v>
      </c>
      <c r="E13" s="32"/>
      <c r="F13" s="19">
        <f>SUM(F231:F252)</f>
        <v>868</v>
      </c>
      <c r="G13" s="19">
        <f aca="true" t="shared" si="6" ref="G13:T13">SUM(G231:G252)</f>
        <v>0</v>
      </c>
      <c r="H13" s="19">
        <f t="shared" si="6"/>
        <v>0</v>
      </c>
      <c r="I13" s="19">
        <f t="shared" si="6"/>
        <v>0</v>
      </c>
      <c r="J13" s="19">
        <f t="shared" si="6"/>
        <v>2800</v>
      </c>
      <c r="K13" s="19">
        <f t="shared" si="6"/>
        <v>0</v>
      </c>
      <c r="L13" s="19">
        <f t="shared" si="6"/>
        <v>0</v>
      </c>
      <c r="M13" s="19">
        <f t="shared" si="6"/>
        <v>22867</v>
      </c>
      <c r="N13" s="19">
        <f t="shared" si="6"/>
        <v>0</v>
      </c>
      <c r="O13" s="19">
        <f t="shared" si="6"/>
        <v>8724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2492</v>
      </c>
      <c r="U13" s="19"/>
      <c r="V13" s="41"/>
    </row>
    <row r="14" spans="2:22" s="15" customFormat="1" ht="12.75">
      <c r="B14" s="30"/>
      <c r="D14" s="19" t="s">
        <v>68</v>
      </c>
      <c r="E14" s="32"/>
      <c r="F14" s="19">
        <f>SUM(F253:F276)</f>
        <v>0</v>
      </c>
      <c r="G14" s="19">
        <f aca="true" t="shared" si="7" ref="G14:T14">SUM(G253:G276)</f>
        <v>10204</v>
      </c>
      <c r="H14" s="19">
        <f t="shared" si="7"/>
        <v>0</v>
      </c>
      <c r="I14" s="19">
        <f t="shared" si="7"/>
        <v>0</v>
      </c>
      <c r="J14" s="19">
        <f t="shared" si="7"/>
        <v>1750</v>
      </c>
      <c r="K14" s="19">
        <f t="shared" si="7"/>
        <v>0</v>
      </c>
      <c r="L14" s="19">
        <f t="shared" si="7"/>
        <v>0</v>
      </c>
      <c r="M14" s="19">
        <f t="shared" si="7"/>
        <v>42891</v>
      </c>
      <c r="N14" s="19">
        <f t="shared" si="7"/>
        <v>0</v>
      </c>
      <c r="O14" s="19">
        <f t="shared" si="7"/>
        <v>320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25148</v>
      </c>
      <c r="T14" s="19">
        <f t="shared" si="7"/>
        <v>3783</v>
      </c>
      <c r="U14" s="19"/>
      <c r="V14" s="41"/>
    </row>
    <row r="15" spans="2:22" s="15" customFormat="1" ht="12.75">
      <c r="B15" s="30"/>
      <c r="D15" s="19" t="s">
        <v>139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2502</v>
      </c>
      <c r="K15" s="19">
        <f t="shared" si="8"/>
        <v>0</v>
      </c>
      <c r="L15" s="19">
        <f t="shared" si="8"/>
        <v>0</v>
      </c>
      <c r="M15" s="19">
        <f t="shared" si="8"/>
        <v>485736</v>
      </c>
      <c r="N15" s="19">
        <f t="shared" si="8"/>
        <v>0</v>
      </c>
      <c r="O15" s="19">
        <f t="shared" si="8"/>
        <v>0</v>
      </c>
      <c r="P15" s="19">
        <f t="shared" si="8"/>
        <v>7145</v>
      </c>
      <c r="Q15" s="19">
        <f t="shared" si="8"/>
        <v>0</v>
      </c>
      <c r="R15" s="19">
        <f t="shared" si="8"/>
        <v>0</v>
      </c>
      <c r="S15" s="19">
        <f t="shared" si="8"/>
        <v>23030</v>
      </c>
      <c r="T15" s="19">
        <f t="shared" si="8"/>
        <v>0</v>
      </c>
      <c r="U15" s="19"/>
      <c r="V15" s="41"/>
    </row>
    <row r="16" spans="2:22" s="15" customFormat="1" ht="12.75">
      <c r="B16" s="30"/>
      <c r="D16" s="19" t="s">
        <v>176</v>
      </c>
      <c r="E16" s="32"/>
      <c r="F16" s="19">
        <f>SUM(F289:F314)</f>
        <v>1080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15900</v>
      </c>
      <c r="N16" s="19">
        <f t="shared" si="9"/>
        <v>0</v>
      </c>
      <c r="O16" s="19">
        <f t="shared" si="9"/>
        <v>0</v>
      </c>
      <c r="P16" s="19">
        <f t="shared" si="9"/>
        <v>880</v>
      </c>
      <c r="Q16" s="19">
        <f t="shared" si="9"/>
        <v>0</v>
      </c>
      <c r="R16" s="19">
        <f t="shared" si="9"/>
        <v>0</v>
      </c>
      <c r="S16" s="19">
        <f t="shared" si="9"/>
        <v>0</v>
      </c>
      <c r="T16" s="19">
        <f t="shared" si="9"/>
        <v>6892</v>
      </c>
      <c r="U16" s="19"/>
      <c r="V16" s="41"/>
    </row>
    <row r="17" spans="2:22" s="15" customFormat="1" ht="12.75">
      <c r="B17" s="30"/>
      <c r="D17" s="19" t="s">
        <v>254</v>
      </c>
      <c r="E17" s="32"/>
      <c r="F17" s="19">
        <f>SUM(F315:F327)</f>
        <v>0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20494</v>
      </c>
      <c r="N17" s="19">
        <f t="shared" si="10"/>
        <v>0</v>
      </c>
      <c r="O17" s="19">
        <f t="shared" si="10"/>
        <v>4800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3250</v>
      </c>
      <c r="T17" s="19">
        <f t="shared" si="10"/>
        <v>2622</v>
      </c>
      <c r="U17" s="19"/>
      <c r="V17" s="41"/>
    </row>
    <row r="18" spans="2:22" s="15" customFormat="1" ht="12.75">
      <c r="B18" s="30"/>
      <c r="D18" s="19" t="s">
        <v>290</v>
      </c>
      <c r="E18" s="32"/>
      <c r="F18" s="19">
        <f>SUM(F328:F352)</f>
        <v>18751</v>
      </c>
      <c r="G18" s="19">
        <f aca="true" t="shared" si="11" ref="G18:T18">SUM(G328:G352)</f>
        <v>0</v>
      </c>
      <c r="H18" s="19">
        <f t="shared" si="11"/>
        <v>0</v>
      </c>
      <c r="I18" s="19">
        <f t="shared" si="11"/>
        <v>0</v>
      </c>
      <c r="J18" s="19">
        <f t="shared" si="11"/>
        <v>0</v>
      </c>
      <c r="K18" s="19">
        <f t="shared" si="11"/>
        <v>0</v>
      </c>
      <c r="L18" s="19">
        <f t="shared" si="11"/>
        <v>0</v>
      </c>
      <c r="M18" s="19">
        <f t="shared" si="11"/>
        <v>133657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110790</v>
      </c>
      <c r="T18" s="19">
        <f t="shared" si="11"/>
        <v>1106</v>
      </c>
      <c r="U18" s="19"/>
      <c r="V18" s="41"/>
    </row>
    <row r="19" spans="2:22" s="15" customFormat="1" ht="12.75">
      <c r="B19" s="30"/>
      <c r="D19" s="19" t="s">
        <v>364</v>
      </c>
      <c r="E19" s="32"/>
      <c r="F19" s="19">
        <f>SUM(F353:F405)</f>
        <v>4092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0</v>
      </c>
      <c r="J19" s="19">
        <f t="shared" si="12"/>
        <v>48746</v>
      </c>
      <c r="K19" s="19">
        <f t="shared" si="12"/>
        <v>0</v>
      </c>
      <c r="L19" s="19">
        <f t="shared" si="12"/>
        <v>0</v>
      </c>
      <c r="M19" s="19">
        <f t="shared" si="12"/>
        <v>10632</v>
      </c>
      <c r="N19" s="19">
        <f t="shared" si="12"/>
        <v>0</v>
      </c>
      <c r="O19" s="19">
        <f t="shared" si="12"/>
        <v>597</v>
      </c>
      <c r="P19" s="19">
        <f t="shared" si="12"/>
        <v>0</v>
      </c>
      <c r="Q19" s="19">
        <f t="shared" si="12"/>
        <v>0</v>
      </c>
      <c r="R19" s="19">
        <f t="shared" si="12"/>
        <v>0</v>
      </c>
      <c r="S19" s="19">
        <f t="shared" si="12"/>
        <v>36000</v>
      </c>
      <c r="T19" s="19">
        <f t="shared" si="12"/>
        <v>11312</v>
      </c>
      <c r="U19" s="19"/>
      <c r="V19" s="41"/>
    </row>
    <row r="20" spans="2:22" s="15" customFormat="1" ht="12.75">
      <c r="B20" s="30"/>
      <c r="D20" s="19" t="s">
        <v>524</v>
      </c>
      <c r="E20" s="32"/>
      <c r="F20" s="19">
        <f>SUM(F406:F444)</f>
        <v>88525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172002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7200</v>
      </c>
      <c r="T20" s="19">
        <f t="shared" si="13"/>
        <v>4020</v>
      </c>
      <c r="U20" s="19"/>
      <c r="V20" s="41"/>
    </row>
    <row r="21" spans="2:22" s="15" customFormat="1" ht="12.75">
      <c r="B21" s="30"/>
      <c r="D21" s="19" t="s">
        <v>641</v>
      </c>
      <c r="E21" s="32"/>
      <c r="F21" s="19">
        <f>SUM(F445:F477)</f>
        <v>0</v>
      </c>
      <c r="G21" s="19">
        <f aca="true" t="shared" si="14" ref="G21:T21">SUM(G445:G477)</f>
        <v>20793</v>
      </c>
      <c r="H21" s="19">
        <f t="shared" si="14"/>
        <v>0</v>
      </c>
      <c r="I21" s="19">
        <f t="shared" si="14"/>
        <v>1755</v>
      </c>
      <c r="J21" s="19">
        <f t="shared" si="14"/>
        <v>0</v>
      </c>
      <c r="K21" s="19">
        <f t="shared" si="14"/>
        <v>0</v>
      </c>
      <c r="L21" s="19">
        <f t="shared" si="14"/>
        <v>0</v>
      </c>
      <c r="M21" s="19">
        <f t="shared" si="14"/>
        <v>28905</v>
      </c>
      <c r="N21" s="19">
        <f t="shared" si="14"/>
        <v>0</v>
      </c>
      <c r="O21" s="19">
        <f t="shared" si="14"/>
        <v>12227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0</v>
      </c>
      <c r="T21" s="19">
        <f t="shared" si="14"/>
        <v>4614</v>
      </c>
      <c r="U21" s="19"/>
      <c r="V21" s="41"/>
    </row>
    <row r="22" spans="2:22" s="15" customFormat="1" ht="12.75">
      <c r="B22" s="30"/>
      <c r="D22" s="19" t="s">
        <v>739</v>
      </c>
      <c r="E22" s="32"/>
      <c r="F22" s="19">
        <f>SUM(F478:F493)</f>
        <v>17266</v>
      </c>
      <c r="G22" s="19">
        <f aca="true" t="shared" si="15" ref="G22:T22">SUM(G478:G493)</f>
        <v>0</v>
      </c>
      <c r="H22" s="19">
        <f t="shared" si="15"/>
        <v>0</v>
      </c>
      <c r="I22" s="19">
        <f t="shared" si="15"/>
        <v>0</v>
      </c>
      <c r="J22" s="19">
        <f t="shared" si="15"/>
        <v>802</v>
      </c>
      <c r="K22" s="19">
        <f t="shared" si="15"/>
        <v>0</v>
      </c>
      <c r="L22" s="19">
        <f t="shared" si="15"/>
        <v>0</v>
      </c>
      <c r="M22" s="19">
        <f t="shared" si="15"/>
        <v>56708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810</v>
      </c>
      <c r="T22" s="19">
        <f t="shared" si="15"/>
        <v>1482</v>
      </c>
      <c r="U22" s="19"/>
      <c r="V22" s="41"/>
    </row>
    <row r="23" spans="2:22" s="15" customFormat="1" ht="12.75">
      <c r="B23" s="30"/>
      <c r="D23" s="19" t="s">
        <v>787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24614</v>
      </c>
      <c r="K23" s="19">
        <f t="shared" si="16"/>
        <v>0</v>
      </c>
      <c r="L23" s="19">
        <f t="shared" si="16"/>
        <v>0</v>
      </c>
      <c r="M23" s="19">
        <f t="shared" si="16"/>
        <v>16560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3072</v>
      </c>
      <c r="T23" s="19">
        <f t="shared" si="16"/>
        <v>5204</v>
      </c>
      <c r="U23" s="19"/>
      <c r="V23" s="41"/>
    </row>
    <row r="24" spans="2:22" s="15" customFormat="1" ht="12.75">
      <c r="B24" s="30"/>
      <c r="D24" s="19" t="s">
        <v>838</v>
      </c>
      <c r="E24" s="32"/>
      <c r="F24" s="19">
        <f>SUM(F509:F529)</f>
        <v>941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451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12838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2765</v>
      </c>
      <c r="T24" s="19">
        <f t="shared" si="17"/>
        <v>5872</v>
      </c>
      <c r="U24" s="19"/>
      <c r="V24" s="41"/>
    </row>
    <row r="25" spans="2:22" s="15" customFormat="1" ht="12.75">
      <c r="B25" s="30"/>
      <c r="D25" s="19" t="s">
        <v>916</v>
      </c>
      <c r="E25" s="32"/>
      <c r="F25" s="19">
        <f>SUM(F530:F553)</f>
        <v>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0</v>
      </c>
      <c r="S25" s="19">
        <f t="shared" si="18"/>
        <v>9564</v>
      </c>
      <c r="T25" s="19">
        <f t="shared" si="18"/>
        <v>6763</v>
      </c>
      <c r="U25" s="19"/>
      <c r="V25" s="41"/>
    </row>
    <row r="26" spans="2:22" s="15" customFormat="1" ht="12.75">
      <c r="B26" s="30"/>
      <c r="D26" s="19" t="s">
        <v>998</v>
      </c>
      <c r="E26" s="32"/>
      <c r="F26" s="19">
        <f>SUM(F554:F574)</f>
        <v>0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0</v>
      </c>
      <c r="N26" s="19">
        <f t="shared" si="19"/>
        <v>0</v>
      </c>
      <c r="O26" s="19">
        <f t="shared" si="19"/>
        <v>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0</v>
      </c>
      <c r="T26" s="19">
        <f t="shared" si="19"/>
        <v>400</v>
      </c>
      <c r="U26" s="19"/>
      <c r="V26" s="41"/>
    </row>
    <row r="27" spans="2:22" s="15" customFormat="1" ht="12.75">
      <c r="B27" s="30"/>
      <c r="D27" s="19" t="s">
        <v>1063</v>
      </c>
      <c r="E27" s="32"/>
      <c r="F27" s="19">
        <f>SUM(F575:F597)</f>
        <v>74317</v>
      </c>
      <c r="G27" s="19">
        <f aca="true" t="shared" si="20" ref="G27:T27">SUM(G575:G597)</f>
        <v>4500</v>
      </c>
      <c r="H27" s="19">
        <f t="shared" si="20"/>
        <v>0</v>
      </c>
      <c r="I27" s="19">
        <f t="shared" si="20"/>
        <v>228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3173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17380</v>
      </c>
      <c r="T27" s="19">
        <f t="shared" si="20"/>
        <v>10025</v>
      </c>
      <c r="U27" s="19"/>
      <c r="V27" s="41"/>
    </row>
    <row r="28" spans="2:22" s="15" customFormat="1" ht="12.75">
      <c r="B28" s="30"/>
      <c r="D28" s="19" t="s">
        <v>864</v>
      </c>
      <c r="E28" s="32"/>
      <c r="F28" s="19">
        <f>F598</f>
        <v>9284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88655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0</v>
      </c>
      <c r="T28" s="19">
        <f t="shared" si="21"/>
        <v>282</v>
      </c>
      <c r="U28" s="19"/>
      <c r="V28" s="41"/>
    </row>
    <row r="29" spans="2:22" s="15" customFormat="1" ht="12.75">
      <c r="B29" s="30"/>
      <c r="D29" s="19" t="s">
        <v>1726</v>
      </c>
      <c r="E29" s="32"/>
      <c r="F29" s="19">
        <f>SUM(F7:F28)</f>
        <v>232726</v>
      </c>
      <c r="G29" s="19">
        <f aca="true" t="shared" si="22" ref="G29:T29">SUM(G7:G28)</f>
        <v>49754</v>
      </c>
      <c r="H29" s="19">
        <f t="shared" si="22"/>
        <v>0</v>
      </c>
      <c r="I29" s="19">
        <f t="shared" si="22"/>
        <v>2434</v>
      </c>
      <c r="J29" s="19">
        <f t="shared" si="22"/>
        <v>81539</v>
      </c>
      <c r="K29" s="19">
        <f t="shared" si="22"/>
        <v>1222</v>
      </c>
      <c r="L29" s="19">
        <f t="shared" si="22"/>
        <v>23618</v>
      </c>
      <c r="M29" s="19">
        <f t="shared" si="22"/>
        <v>1128118</v>
      </c>
      <c r="N29" s="19">
        <f t="shared" si="22"/>
        <v>0</v>
      </c>
      <c r="O29" s="19">
        <f t="shared" si="22"/>
        <v>27214</v>
      </c>
      <c r="P29" s="19">
        <f t="shared" si="22"/>
        <v>8025</v>
      </c>
      <c r="Q29" s="19">
        <f t="shared" si="22"/>
        <v>0</v>
      </c>
      <c r="R29" s="19">
        <f t="shared" si="22"/>
        <v>26195</v>
      </c>
      <c r="S29" s="19">
        <f t="shared" si="22"/>
        <v>249689</v>
      </c>
      <c r="T29" s="19">
        <f t="shared" si="22"/>
        <v>115902</v>
      </c>
      <c r="U29" s="19"/>
      <c r="V29" s="41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1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/>
      <c r="V31" s="43">
        <v>20101108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/>
      <c r="V32" s="43">
        <v>20101108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/>
      <c r="V33" s="43">
        <v>20101108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1050</v>
      </c>
      <c r="U34" s="36"/>
      <c r="V34" s="43">
        <v>20101108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520</v>
      </c>
      <c r="U35"/>
      <c r="V35" s="43">
        <v>20101108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/>
      <c r="V36" s="43">
        <v>20101108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/>
      <c r="V37" s="43">
        <v>20101108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/>
      <c r="V38" s="43">
        <v>20101108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/>
      <c r="V39" s="43">
        <v>20101108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/>
      <c r="V40" s="43">
        <v>20101108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/>
      <c r="V41" s="43">
        <v>20101108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6">
        <v>2400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840</v>
      </c>
      <c r="U42"/>
      <c r="V42" s="43">
        <v>20101108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160</v>
      </c>
      <c r="U43"/>
      <c r="V43" s="43">
        <v>20101108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/>
      <c r="V44" s="43">
        <v>20101007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/>
      <c r="V45" s="43">
        <v>20101207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240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/>
      <c r="V46" s="43">
        <v>20101207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360</v>
      </c>
      <c r="U47"/>
      <c r="V47" s="43">
        <v>20101108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/>
      <c r="V48" s="43">
        <v>20101108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/>
      <c r="V49" s="43">
        <v>20101108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/>
      <c r="V50" s="43">
        <v>20101207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/>
      <c r="V51" s="43">
        <v>20101108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/>
      <c r="V52" s="43">
        <v>20101207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/>
      <c r="V53" s="43">
        <v>20101108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/>
      <c r="V54" s="43">
        <v>20101207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/>
      <c r="V55" s="43">
        <v>20101108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/>
      <c r="V56" s="43">
        <v>20101207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/>
      <c r="V57" s="43">
        <v>20101108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/>
      <c r="V58" s="43">
        <v>20101108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/>
      <c r="V59" s="43">
        <v>20101207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/>
      <c r="V60" s="43">
        <v>20101108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/>
      <c r="V61" s="43">
        <v>20101108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/>
      <c r="V62" s="43">
        <v>20101108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6" t="s">
        <v>1732</v>
      </c>
      <c r="G63" s="36" t="s">
        <v>1732</v>
      </c>
      <c r="H63" s="36" t="s">
        <v>1732</v>
      </c>
      <c r="I63" s="36" t="s">
        <v>1732</v>
      </c>
      <c r="J63" s="36" t="s">
        <v>1732</v>
      </c>
      <c r="K63" s="36" t="s">
        <v>1732</v>
      </c>
      <c r="L63" s="36" t="s">
        <v>1732</v>
      </c>
      <c r="M63" s="36" t="s">
        <v>1732</v>
      </c>
      <c r="N63" s="36" t="s">
        <v>1732</v>
      </c>
      <c r="O63" s="36" t="s">
        <v>1732</v>
      </c>
      <c r="P63" s="36" t="s">
        <v>1732</v>
      </c>
      <c r="Q63" s="36" t="s">
        <v>1732</v>
      </c>
      <c r="R63" s="36" t="s">
        <v>1732</v>
      </c>
      <c r="S63" s="36" t="s">
        <v>1732</v>
      </c>
      <c r="T63" s="36" t="s">
        <v>1732</v>
      </c>
      <c r="U63" s="36"/>
      <c r="V63" s="44" t="s">
        <v>1732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/>
      <c r="V64" s="43">
        <v>20101207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/>
      <c r="V65" s="43">
        <v>20101108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/>
      <c r="V66" s="43">
        <v>20101207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/>
      <c r="V67" s="43">
        <v>20101207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/>
      <c r="V68" s="43">
        <v>20101207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/>
      <c r="V69" s="43">
        <v>20101108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525</v>
      </c>
      <c r="U70" s="36"/>
      <c r="V70" s="43">
        <v>20101108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6">
        <v>1100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/>
      <c r="V71" s="43">
        <v>20101108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/>
      <c r="V72" s="43">
        <v>20101108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/>
      <c r="V73" s="43">
        <v>20101108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/>
      <c r="V74" s="43">
        <v>20101108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/>
      <c r="V75" s="43">
        <v>20101207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7000</v>
      </c>
      <c r="U76"/>
      <c r="V76" s="43">
        <v>20101108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/>
      <c r="V77" s="43">
        <v>20101207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/>
      <c r="V78" s="43">
        <v>20101108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/>
      <c r="V79" s="43">
        <v>20101108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/>
      <c r="V80" s="43">
        <v>20101108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/>
      <c r="V81" s="43">
        <v>20101108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/>
      <c r="V82" s="43">
        <v>20101108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/>
      <c r="V83" s="43">
        <v>20101108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6">
        <v>3848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400</v>
      </c>
      <c r="U84"/>
      <c r="V84" s="43">
        <v>20101108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546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/>
      <c r="V85" s="43">
        <v>20101108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6">
        <v>0</v>
      </c>
      <c r="G86" s="36">
        <v>4282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/>
      <c r="V86" s="43">
        <v>20101108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/>
      <c r="V87" s="43">
        <v>20101108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/>
      <c r="V88" s="43">
        <v>20101108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6">
        <v>1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354</v>
      </c>
      <c r="U89"/>
      <c r="V89" s="43">
        <v>20101207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/>
      <c r="V90" s="43">
        <v>20101108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/>
      <c r="V91" s="43">
        <v>20101108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/>
      <c r="V92" s="43">
        <v>20101108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1538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/>
      <c r="V93" s="43">
        <v>20101108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/>
      <c r="V94" s="43">
        <v>20101108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/>
      <c r="V95" s="43">
        <v>20101207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/>
      <c r="V96" s="43">
        <v>20101207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/>
      <c r="V97" s="43">
        <v>20101207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/>
      <c r="V98" s="43">
        <v>20101108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/>
      <c r="V99" s="43">
        <v>20101108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/>
      <c r="V100" s="43">
        <v>20101207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6">
        <v>1908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/>
      <c r="V101" s="43">
        <v>20101108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/>
      <c r="V102" s="43">
        <v>20101108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12048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/>
      <c r="V103" s="43">
        <v>20101108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/>
      <c r="V104" s="43">
        <v>20101207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384</v>
      </c>
      <c r="U105"/>
      <c r="V105" s="43">
        <v>20101108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/>
      <c r="V106" s="43">
        <v>20101207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/>
      <c r="V107" s="43">
        <v>20101108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/>
      <c r="V108" s="43">
        <v>20101108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/>
      <c r="V109" s="43">
        <v>20101108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/>
      <c r="V110" s="43">
        <v>20101108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/>
      <c r="V111" s="43">
        <v>20101108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/>
      <c r="V112" s="43">
        <v>20101108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/>
      <c r="V113" s="43">
        <v>20101108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8968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/>
      <c r="V114" s="43">
        <v>20101108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/>
      <c r="V115" s="43">
        <v>20101108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/>
      <c r="V116" s="43">
        <v>20101108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/>
      <c r="V117" s="43">
        <v>20101108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/>
      <c r="V118" s="43">
        <v>20101108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/>
      <c r="V119" s="43">
        <v>20101207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320</v>
      </c>
      <c r="U120"/>
      <c r="V120" s="43">
        <v>20101108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/>
      <c r="V121" s="43">
        <v>20101108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/>
      <c r="V122" s="43">
        <v>20101108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6">
        <v>0</v>
      </c>
      <c r="G123" s="36">
        <v>0</v>
      </c>
      <c r="H123" s="36">
        <v>0</v>
      </c>
      <c r="I123" s="36">
        <v>0</v>
      </c>
      <c r="J123" s="36">
        <v>325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/>
      <c r="V123" s="43">
        <v>20101108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/>
      <c r="V124" s="43">
        <v>20101108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1200</v>
      </c>
      <c r="U125" s="36"/>
      <c r="V125" s="43">
        <v>20101207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/>
      <c r="V126" s="43">
        <v>20101108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2930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/>
      <c r="V127" s="43">
        <v>20101207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/>
      <c r="V128" s="43">
        <v>20101108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280</v>
      </c>
      <c r="U129"/>
      <c r="V129" s="43">
        <v>20101108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1144</v>
      </c>
      <c r="U130"/>
      <c r="V130" s="43">
        <v>20101108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160</v>
      </c>
      <c r="U131"/>
      <c r="V131" s="43">
        <v>20101108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/>
      <c r="V132" s="43">
        <v>20101108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/>
      <c r="V133" s="43">
        <v>20101108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/>
      <c r="V134" s="43">
        <v>20101108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6" t="s">
        <v>1732</v>
      </c>
      <c r="G135" s="36" t="s">
        <v>1732</v>
      </c>
      <c r="H135" s="36" t="s">
        <v>1732</v>
      </c>
      <c r="I135" s="36" t="s">
        <v>1732</v>
      </c>
      <c r="J135" s="36" t="s">
        <v>1732</v>
      </c>
      <c r="K135" s="36" t="s">
        <v>1732</v>
      </c>
      <c r="L135" s="36" t="s">
        <v>1732</v>
      </c>
      <c r="M135" s="36" t="s">
        <v>1732</v>
      </c>
      <c r="N135" s="36" t="s">
        <v>1732</v>
      </c>
      <c r="O135" s="36" t="s">
        <v>1732</v>
      </c>
      <c r="P135" s="36" t="s">
        <v>1732</v>
      </c>
      <c r="Q135" s="36" t="s">
        <v>1732</v>
      </c>
      <c r="R135" s="36" t="s">
        <v>1732</v>
      </c>
      <c r="S135" s="36" t="s">
        <v>1732</v>
      </c>
      <c r="T135" s="36" t="s">
        <v>1732</v>
      </c>
      <c r="U135"/>
      <c r="V135" s="44" t="s">
        <v>1732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6">
        <v>3717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3656</v>
      </c>
      <c r="U136"/>
      <c r="V136" s="43">
        <v>20101207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/>
      <c r="V137" s="43">
        <v>20101108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/>
      <c r="V138" s="43">
        <v>20101108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8400</v>
      </c>
      <c r="T139" s="36">
        <v>420</v>
      </c>
      <c r="U139"/>
      <c r="V139" s="43">
        <v>20101108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790</v>
      </c>
      <c r="U140"/>
      <c r="V140" s="43">
        <v>20101108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840</v>
      </c>
      <c r="U141"/>
      <c r="V141" s="43">
        <v>20101108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/>
      <c r="V142" s="43">
        <v>20101108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2845</v>
      </c>
      <c r="U143"/>
      <c r="V143" s="43">
        <v>20101108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/>
      <c r="V144" s="43">
        <v>20101108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/>
      <c r="V145" s="43">
        <v>20101108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/>
      <c r="V146" s="43">
        <v>20101108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576</v>
      </c>
      <c r="U147"/>
      <c r="V147" s="43">
        <v>20101108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1</v>
      </c>
      <c r="U148" s="36"/>
      <c r="V148" s="43">
        <v>20101108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/>
      <c r="V149" s="43">
        <v>20101108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/>
      <c r="V150" s="43">
        <v>20101108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/>
      <c r="V151" s="43">
        <v>20101108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768</v>
      </c>
      <c r="U152" s="36"/>
      <c r="V152" s="43">
        <v>20101108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/>
      <c r="V153" s="43">
        <v>20101108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/>
      <c r="V154" s="43">
        <v>20101108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/>
      <c r="V155" s="43">
        <v>20101108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1104</v>
      </c>
      <c r="U156"/>
      <c r="V156" s="43">
        <v>20101108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2016</v>
      </c>
      <c r="U157"/>
      <c r="V157" s="43">
        <v>20101108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1200</v>
      </c>
      <c r="U158"/>
      <c r="V158" s="43">
        <v>20101108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/>
      <c r="V159" s="43">
        <v>20101207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/>
      <c r="V160" s="43">
        <v>20101207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/>
      <c r="V161" s="43">
        <v>20101108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/>
      <c r="V162" s="43">
        <v>20101207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/>
      <c r="V163" s="43">
        <v>20101108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/>
      <c r="V164" s="43">
        <v>20101108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/>
      <c r="V165" s="43">
        <v>20101108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/>
      <c r="V166" s="43">
        <v>20101108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/>
      <c r="V167" s="43">
        <v>20101108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/>
      <c r="V168" s="43">
        <v>20101108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/>
      <c r="V169" s="43">
        <v>20101108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/>
      <c r="V170" s="43">
        <v>20101108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/>
      <c r="V171" s="43">
        <v>20101108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6">
        <v>0</v>
      </c>
      <c r="G172" s="36">
        <v>9975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/>
      <c r="V172" s="43">
        <v>20101108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/>
      <c r="V173" s="43">
        <v>20101207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/>
      <c r="V174" s="43">
        <v>20101108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/>
      <c r="V175" s="43">
        <v>20101207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6" t="s">
        <v>1732</v>
      </c>
      <c r="G176" s="36" t="s">
        <v>1732</v>
      </c>
      <c r="H176" s="36" t="s">
        <v>1732</v>
      </c>
      <c r="I176" s="36" t="s">
        <v>1732</v>
      </c>
      <c r="J176" s="36" t="s">
        <v>1732</v>
      </c>
      <c r="K176" s="36" t="s">
        <v>1732</v>
      </c>
      <c r="L176" s="36" t="s">
        <v>1732</v>
      </c>
      <c r="M176" s="36" t="s">
        <v>1732</v>
      </c>
      <c r="N176" s="36" t="s">
        <v>1732</v>
      </c>
      <c r="O176" s="36" t="s">
        <v>1732</v>
      </c>
      <c r="P176" s="36" t="s">
        <v>1732</v>
      </c>
      <c r="Q176" s="36" t="s">
        <v>1732</v>
      </c>
      <c r="R176" s="36" t="s">
        <v>1732</v>
      </c>
      <c r="S176" s="36" t="s">
        <v>1732</v>
      </c>
      <c r="T176" s="36" t="s">
        <v>1732</v>
      </c>
      <c r="U176" s="36"/>
      <c r="V176" s="44" t="s">
        <v>1732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/>
      <c r="V177" s="43">
        <v>20101108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8458</v>
      </c>
      <c r="S178" s="36">
        <v>0</v>
      </c>
      <c r="T178" s="36">
        <v>160</v>
      </c>
      <c r="U178" s="36"/>
      <c r="V178" s="43">
        <v>20101108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6">
        <v>4628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/>
      <c r="V179" s="43">
        <v>20101207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/>
      <c r="V180" s="43">
        <v>20101007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360</v>
      </c>
      <c r="U181"/>
      <c r="V181" s="43">
        <v>20101108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/>
      <c r="V182" s="43">
        <v>20101108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/>
      <c r="V183" s="43">
        <v>20101108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/>
      <c r="V184" s="43">
        <v>20101108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120</v>
      </c>
      <c r="U185"/>
      <c r="V185" s="43">
        <v>20101207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/>
      <c r="V186" s="43">
        <v>20101108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/>
      <c r="V187" s="43">
        <v>20101207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/>
      <c r="V188" s="43">
        <v>20101207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/>
      <c r="V189" s="43">
        <v>20101108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/>
      <c r="V190" s="43">
        <v>20101108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/>
      <c r="V191" s="43">
        <v>20101108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/>
      <c r="V192" s="43">
        <v>20101108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/>
      <c r="V193" s="43">
        <v>20101108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182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/>
      <c r="V194" s="43">
        <v>20101108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/>
      <c r="V195" s="43">
        <v>20101207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/>
      <c r="V196" s="43">
        <v>20100809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/>
      <c r="V197" s="43">
        <v>20101207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2088</v>
      </c>
      <c r="U198"/>
      <c r="V198" s="43">
        <v>20101108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8640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768</v>
      </c>
      <c r="T199" s="36">
        <v>1976</v>
      </c>
      <c r="U199"/>
      <c r="V199" s="43">
        <v>20101207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/>
      <c r="V200" s="43">
        <v>20101108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17737</v>
      </c>
      <c r="S201" s="36">
        <v>0</v>
      </c>
      <c r="T201" s="36">
        <v>0</v>
      </c>
      <c r="U201"/>
      <c r="V201" s="43">
        <v>20101108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/>
      <c r="V202" s="43">
        <v>20101108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/>
      <c r="V203" s="43">
        <v>20101108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576</v>
      </c>
      <c r="U204"/>
      <c r="V204" s="43">
        <v>20101108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/>
      <c r="V205" s="43">
        <v>20101108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0</v>
      </c>
      <c r="U206"/>
      <c r="V206" s="43">
        <v>20101108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/>
      <c r="V207" s="43">
        <v>20101108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500</v>
      </c>
      <c r="U208"/>
      <c r="V208" s="43">
        <v>20101108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11220</v>
      </c>
      <c r="U209"/>
      <c r="V209" s="43">
        <v>20101108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/>
      <c r="V210" s="43">
        <v>20101108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0</v>
      </c>
      <c r="U211"/>
      <c r="V211" s="43">
        <v>20101108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3235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/>
      <c r="V212" s="43">
        <v>20101108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6"/>
      <c r="V213" s="43">
        <v>20101108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2937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U214" s="36"/>
      <c r="V214" s="43">
        <v>20101108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/>
      <c r="V215" s="43">
        <v>20101207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/>
      <c r="V216" s="43">
        <v>20101207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6" t="s">
        <v>1732</v>
      </c>
      <c r="G217" s="36" t="s">
        <v>1732</v>
      </c>
      <c r="H217" s="36" t="s">
        <v>1732</v>
      </c>
      <c r="I217" s="36" t="s">
        <v>1732</v>
      </c>
      <c r="J217" s="36" t="s">
        <v>1732</v>
      </c>
      <c r="K217" s="36" t="s">
        <v>1732</v>
      </c>
      <c r="L217" s="36" t="s">
        <v>1732</v>
      </c>
      <c r="M217" s="36" t="s">
        <v>1732</v>
      </c>
      <c r="N217" s="36" t="s">
        <v>1732</v>
      </c>
      <c r="O217" s="36" t="s">
        <v>1732</v>
      </c>
      <c r="P217" s="36" t="s">
        <v>1732</v>
      </c>
      <c r="Q217" s="36" t="s">
        <v>1732</v>
      </c>
      <c r="R217" s="36" t="s">
        <v>1732</v>
      </c>
      <c r="S217" s="36" t="s">
        <v>1732</v>
      </c>
      <c r="T217" s="36" t="s">
        <v>1732</v>
      </c>
      <c r="U217"/>
      <c r="V217" s="44" t="s">
        <v>1732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0</v>
      </c>
      <c r="U218"/>
      <c r="V218" s="43">
        <v>20101207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/>
      <c r="V219" s="43">
        <v>20101207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1512</v>
      </c>
      <c r="T220" s="36">
        <v>0</v>
      </c>
      <c r="U220"/>
      <c r="V220" s="43">
        <v>20101108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6" t="s">
        <v>1732</v>
      </c>
      <c r="G221" s="36" t="s">
        <v>1732</v>
      </c>
      <c r="H221" s="36" t="s">
        <v>1732</v>
      </c>
      <c r="I221" s="36" t="s">
        <v>1732</v>
      </c>
      <c r="J221" s="36" t="s">
        <v>1732</v>
      </c>
      <c r="K221" s="36" t="s">
        <v>1732</v>
      </c>
      <c r="L221" s="36" t="s">
        <v>1732</v>
      </c>
      <c r="M221" s="36" t="s">
        <v>1732</v>
      </c>
      <c r="N221" s="36" t="s">
        <v>1732</v>
      </c>
      <c r="O221" s="36" t="s">
        <v>1732</v>
      </c>
      <c r="P221" s="36" t="s">
        <v>1732</v>
      </c>
      <c r="Q221" s="36" t="s">
        <v>1732</v>
      </c>
      <c r="R221" s="36" t="s">
        <v>1732</v>
      </c>
      <c r="S221" s="36" t="s">
        <v>1732</v>
      </c>
      <c r="T221" s="36" t="s">
        <v>1732</v>
      </c>
      <c r="U221" s="36"/>
      <c r="V221" s="44" t="s">
        <v>1732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6"/>
      <c r="V222" s="43">
        <v>20101108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1200</v>
      </c>
      <c r="U223"/>
      <c r="V223" s="43">
        <v>20101108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/>
      <c r="V224" s="43">
        <v>20101108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1222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0</v>
      </c>
      <c r="U225"/>
      <c r="V225" s="43">
        <v>20101108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0</v>
      </c>
      <c r="U226"/>
      <c r="V226" s="43">
        <v>20101207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  <c r="U227" s="36"/>
      <c r="V227" s="43">
        <v>20101108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/>
      <c r="V228" s="43">
        <v>20101108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1320</v>
      </c>
      <c r="U229"/>
      <c r="V229" s="43">
        <v>20101207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0</v>
      </c>
      <c r="T230" s="36">
        <v>600</v>
      </c>
      <c r="U230"/>
      <c r="V230" s="43">
        <v>20101108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/>
      <c r="V231" s="43">
        <v>20101108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/>
      <c r="V232" s="43">
        <v>20101108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2060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0</v>
      </c>
      <c r="U233"/>
      <c r="V233" s="43">
        <v>20101207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/>
      <c r="V234" s="43">
        <v>20101108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/>
      <c r="V235" s="43">
        <v>20101108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U236"/>
      <c r="V236" s="43">
        <v>20101108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6">
        <v>868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/>
      <c r="V237" s="43">
        <v>20101108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/>
      <c r="V238" s="43">
        <v>20101207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U239" s="36"/>
      <c r="V239" s="43">
        <v>20101207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192</v>
      </c>
      <c r="U240"/>
      <c r="V240" s="43">
        <v>20101108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400</v>
      </c>
      <c r="U241" s="36"/>
      <c r="V241" s="43">
        <v>20101108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U242"/>
      <c r="V242" s="43">
        <v>20101108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6">
        <v>0</v>
      </c>
      <c r="G243" s="36">
        <v>0</v>
      </c>
      <c r="H243" s="36">
        <v>0</v>
      </c>
      <c r="I243" s="36">
        <v>0</v>
      </c>
      <c r="J243" s="36">
        <v>2800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324</v>
      </c>
      <c r="U243"/>
      <c r="V243" s="43">
        <v>20101108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20807</v>
      </c>
      <c r="N244" s="36">
        <v>0</v>
      </c>
      <c r="O244" s="36">
        <v>8724</v>
      </c>
      <c r="P244" s="36">
        <v>0</v>
      </c>
      <c r="Q244" s="36">
        <v>0</v>
      </c>
      <c r="R244" s="36">
        <v>0</v>
      </c>
      <c r="S244" s="36">
        <v>0</v>
      </c>
      <c r="T244" s="36">
        <v>0</v>
      </c>
      <c r="U244" s="36"/>
      <c r="V244" s="43">
        <v>20101207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/>
      <c r="V245" s="43">
        <v>20101207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/>
      <c r="V246" s="43">
        <v>20101207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/>
      <c r="V247" s="43">
        <v>20101108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1000</v>
      </c>
      <c r="U248"/>
      <c r="V248" s="43">
        <v>20101207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/>
      <c r="V249" s="43">
        <v>20101108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/>
      <c r="V250" s="43">
        <v>20101108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576</v>
      </c>
      <c r="U251"/>
      <c r="V251" s="43">
        <v>20101108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/>
      <c r="V252" s="43">
        <v>20101108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0</v>
      </c>
      <c r="U253"/>
      <c r="V253" s="43">
        <v>20101108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0</v>
      </c>
      <c r="U254"/>
      <c r="V254" s="43">
        <v>20101108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0</v>
      </c>
      <c r="U255"/>
      <c r="V255" s="43">
        <v>20101207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0</v>
      </c>
      <c r="U256"/>
      <c r="V256" s="43">
        <v>20101108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0</v>
      </c>
      <c r="U257"/>
      <c r="V257" s="43">
        <v>20101108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6">
        <v>0</v>
      </c>
      <c r="G258" s="36">
        <v>10204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576</v>
      </c>
      <c r="U258" s="36"/>
      <c r="V258" s="43">
        <v>20101207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/>
      <c r="V259" s="43">
        <v>20101108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18781</v>
      </c>
      <c r="T260" s="36">
        <v>822</v>
      </c>
      <c r="U260"/>
      <c r="V260" s="43">
        <v>20101108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0</v>
      </c>
      <c r="U261"/>
      <c r="V261" s="43">
        <v>20101207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6" t="s">
        <v>1732</v>
      </c>
      <c r="G262" s="36" t="s">
        <v>1732</v>
      </c>
      <c r="H262" s="36" t="s">
        <v>1732</v>
      </c>
      <c r="I262" s="36" t="s">
        <v>1732</v>
      </c>
      <c r="J262" s="36" t="s">
        <v>1732</v>
      </c>
      <c r="K262" s="36" t="s">
        <v>1732</v>
      </c>
      <c r="L262" s="36" t="s">
        <v>1732</v>
      </c>
      <c r="M262" s="36" t="s">
        <v>1732</v>
      </c>
      <c r="N262" s="36" t="s">
        <v>1732</v>
      </c>
      <c r="O262" s="36" t="s">
        <v>1732</v>
      </c>
      <c r="P262" s="36" t="s">
        <v>1732</v>
      </c>
      <c r="Q262" s="36" t="s">
        <v>1732</v>
      </c>
      <c r="R262" s="36" t="s">
        <v>1732</v>
      </c>
      <c r="S262" s="36" t="s">
        <v>1732</v>
      </c>
      <c r="T262" s="36" t="s">
        <v>1732</v>
      </c>
      <c r="U262"/>
      <c r="V262" s="44" t="s">
        <v>1732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768</v>
      </c>
      <c r="U263"/>
      <c r="V263" s="43">
        <v>20101108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0</v>
      </c>
      <c r="U264"/>
      <c r="V264" s="43">
        <v>20101207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/>
      <c r="V265" s="43">
        <v>20101207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0</v>
      </c>
      <c r="U266"/>
      <c r="V266" s="43">
        <v>20101108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/>
      <c r="V267" s="43">
        <v>20101207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1200</v>
      </c>
      <c r="U268" s="36"/>
      <c r="V268" s="43">
        <v>20101108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U269"/>
      <c r="V269" s="43">
        <v>20101108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6367</v>
      </c>
      <c r="T270" s="36">
        <v>192</v>
      </c>
      <c r="U270"/>
      <c r="V270" s="43">
        <v>20101108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225</v>
      </c>
      <c r="U271"/>
      <c r="V271" s="43">
        <v>20101207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0</v>
      </c>
      <c r="U272"/>
      <c r="V272" s="43">
        <v>20101108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/>
      <c r="V273" s="43">
        <v>20101108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/>
      <c r="V274" s="43">
        <v>20101207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U275"/>
      <c r="V275" s="43">
        <v>20101108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6">
        <v>0</v>
      </c>
      <c r="G276" s="36">
        <v>0</v>
      </c>
      <c r="H276" s="36">
        <v>0</v>
      </c>
      <c r="I276" s="36">
        <v>0</v>
      </c>
      <c r="J276" s="36">
        <v>1750</v>
      </c>
      <c r="K276" s="36">
        <v>0</v>
      </c>
      <c r="L276" s="36">
        <v>0</v>
      </c>
      <c r="M276" s="36">
        <v>42891</v>
      </c>
      <c r="N276" s="36">
        <v>0</v>
      </c>
      <c r="O276" s="36">
        <v>320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/>
      <c r="V276" s="43">
        <v>20101108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/>
      <c r="V277" s="43">
        <v>20101108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U278" s="36"/>
      <c r="V278" s="43">
        <v>20101108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/>
      <c r="V279" s="43">
        <v>20101108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/>
      <c r="V280" s="43">
        <v>20101108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1500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0</v>
      </c>
      <c r="T281" s="36">
        <v>0</v>
      </c>
      <c r="U281" s="36"/>
      <c r="V281" s="43">
        <v>20101207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479787</v>
      </c>
      <c r="N282" s="36">
        <v>0</v>
      </c>
      <c r="O282" s="36">
        <v>0</v>
      </c>
      <c r="P282" s="36">
        <v>7145</v>
      </c>
      <c r="Q282" s="36">
        <v>0</v>
      </c>
      <c r="R282" s="36">
        <v>0</v>
      </c>
      <c r="S282" s="36">
        <v>23030</v>
      </c>
      <c r="T282" s="36">
        <v>0</v>
      </c>
      <c r="U282"/>
      <c r="V282" s="43">
        <v>20101207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/>
      <c r="V283" s="43">
        <v>20101207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4449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U284"/>
      <c r="V284" s="43">
        <v>20101108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/>
      <c r="V285" s="43">
        <v>20101207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/>
      <c r="V286" s="43">
        <v>20101108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/>
      <c r="V287" s="43">
        <v>20101207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6">
        <v>0</v>
      </c>
      <c r="G288" s="36">
        <v>0</v>
      </c>
      <c r="H288" s="36">
        <v>0</v>
      </c>
      <c r="I288" s="36">
        <v>0</v>
      </c>
      <c r="J288" s="36">
        <v>2502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/>
      <c r="V288" s="43">
        <v>20101108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2902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2041</v>
      </c>
      <c r="U289"/>
      <c r="V289" s="43">
        <v>20101108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/>
      <c r="V290" s="43">
        <v>20101108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/>
      <c r="V291" s="43">
        <v>20101108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/>
      <c r="V292" s="43">
        <v>20101108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/>
      <c r="V293" s="43">
        <v>20101108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/>
      <c r="V294" s="43">
        <v>20101108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/>
      <c r="V295" s="43">
        <v>20101207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0</v>
      </c>
      <c r="U296"/>
      <c r="V296" s="43">
        <v>20101108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/>
      <c r="V297" s="43">
        <v>20101207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6">
        <v>1080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0</v>
      </c>
      <c r="U298"/>
      <c r="V298" s="43">
        <v>20101108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0</v>
      </c>
      <c r="U299"/>
      <c r="V299" s="43">
        <v>20101108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/>
      <c r="V300" s="43">
        <v>20101108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/>
      <c r="V301" s="43">
        <v>20101108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/>
      <c r="V302" s="43">
        <v>20101207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1</v>
      </c>
      <c r="U303"/>
      <c r="V303" s="43">
        <v>20101108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0</v>
      </c>
      <c r="U304"/>
      <c r="V304" s="43">
        <v>20101108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/>
      <c r="V305" s="43">
        <v>20101108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12998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/>
      <c r="V306" s="43">
        <v>20101108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0</v>
      </c>
      <c r="U307"/>
      <c r="V307" s="43">
        <v>20101108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/>
      <c r="V308" s="43">
        <v>20101108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0</v>
      </c>
      <c r="T309" s="36">
        <v>1032</v>
      </c>
      <c r="U309"/>
      <c r="V309" s="43">
        <v>20101108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v>3818</v>
      </c>
      <c r="U310"/>
      <c r="V310" s="43">
        <v>20101108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/>
      <c r="V311" s="43">
        <v>20101207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880</v>
      </c>
      <c r="Q312" s="36">
        <v>0</v>
      </c>
      <c r="R312" s="36">
        <v>0</v>
      </c>
      <c r="S312" s="36">
        <v>0</v>
      </c>
      <c r="T312" s="36">
        <v>0</v>
      </c>
      <c r="U312"/>
      <c r="V312" s="43">
        <v>20101108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0</v>
      </c>
      <c r="U313"/>
      <c r="V313" s="43">
        <v>20101108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0</v>
      </c>
      <c r="U314" s="36"/>
      <c r="V314" s="43">
        <v>20101108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0</v>
      </c>
      <c r="U315"/>
      <c r="V315" s="43">
        <v>20101108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0</v>
      </c>
      <c r="T316" s="36">
        <v>0</v>
      </c>
      <c r="U316"/>
      <c r="V316" s="43">
        <v>20101108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3250</v>
      </c>
      <c r="T317" s="36">
        <v>0</v>
      </c>
      <c r="U317" s="36"/>
      <c r="V317" s="43">
        <v>20101207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U318" s="36"/>
      <c r="V318" s="43">
        <v>20101108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4800</v>
      </c>
      <c r="P319" s="36">
        <v>0</v>
      </c>
      <c r="Q319" s="36">
        <v>0</v>
      </c>
      <c r="R319" s="36">
        <v>0</v>
      </c>
      <c r="S319" s="36">
        <v>0</v>
      </c>
      <c r="T319" s="36">
        <v>768</v>
      </c>
      <c r="U319"/>
      <c r="V319" s="43">
        <v>20101108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408</v>
      </c>
      <c r="U320"/>
      <c r="V320" s="43">
        <v>20101108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20194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/>
      <c r="V321" s="43">
        <v>20101207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1446</v>
      </c>
      <c r="U322"/>
      <c r="V322" s="43">
        <v>20101108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/>
      <c r="V323" s="43">
        <v>20101108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/>
      <c r="V324" s="43">
        <v>20101108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/>
      <c r="V325" s="43">
        <v>20101207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300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0</v>
      </c>
      <c r="U326"/>
      <c r="V326" s="43">
        <v>20101108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0</v>
      </c>
      <c r="U327"/>
      <c r="V327" s="43">
        <v>20101108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47945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/>
      <c r="V328" s="43">
        <v>20101108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0</v>
      </c>
      <c r="U329"/>
      <c r="V329" s="43">
        <v>20101108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  <c r="U330" s="36"/>
      <c r="V330" s="43">
        <v>20101108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/>
      <c r="V331" s="43">
        <v>20101207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19523</v>
      </c>
      <c r="T332" s="36">
        <v>530</v>
      </c>
      <c r="U332"/>
      <c r="V332" s="43">
        <v>20101108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6"/>
      <c r="V333" s="43">
        <v>20101108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0</v>
      </c>
      <c r="U334" s="36"/>
      <c r="V334" s="43">
        <v>20101207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0</v>
      </c>
      <c r="U335"/>
      <c r="V335" s="43">
        <v>20101207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0</v>
      </c>
      <c r="U336"/>
      <c r="V336" s="43">
        <v>20101207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0</v>
      </c>
      <c r="U337"/>
      <c r="V337" s="43">
        <v>20101108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0</v>
      </c>
      <c r="U338" s="36"/>
      <c r="V338" s="43">
        <v>20101207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/>
      <c r="V339" s="43">
        <v>20101108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0</v>
      </c>
      <c r="U340"/>
      <c r="V340" s="43">
        <v>20101108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52136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/>
      <c r="V341" s="43">
        <v>20101207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3358</v>
      </c>
      <c r="T342" s="36">
        <v>576</v>
      </c>
      <c r="U342"/>
      <c r="V342" s="43">
        <v>20101108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0</v>
      </c>
      <c r="U343"/>
      <c r="V343" s="43">
        <v>20101108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6">
        <v>7200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33576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v>0</v>
      </c>
      <c r="U344" s="36"/>
      <c r="V344" s="43">
        <v>20101207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/>
      <c r="V345" s="43">
        <v>20101207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0</v>
      </c>
      <c r="U346"/>
      <c r="V346" s="43">
        <v>20101108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0</v>
      </c>
      <c r="U347" s="36"/>
      <c r="V347" s="43">
        <v>20101207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</v>
      </c>
      <c r="T348" s="36">
        <v>0</v>
      </c>
      <c r="U348"/>
      <c r="V348" s="43">
        <v>20101108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6">
        <v>11551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/>
      <c r="V349" s="43">
        <v>20101108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/>
      <c r="V350" s="43">
        <v>20101108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/>
      <c r="V351" s="43">
        <v>20101108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6">
        <v>0</v>
      </c>
      <c r="G352" s="36">
        <v>0</v>
      </c>
      <c r="H352" s="36">
        <v>0</v>
      </c>
      <c r="I352" s="36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87909</v>
      </c>
      <c r="T352" s="36">
        <v>0</v>
      </c>
      <c r="U352"/>
      <c r="V352" s="43">
        <v>20101108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1</v>
      </c>
      <c r="U353"/>
      <c r="V353" s="43">
        <v>20101207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/>
      <c r="V354" s="43">
        <v>20101207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1457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/>
      <c r="V355" s="43">
        <v>20101108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/>
      <c r="V356" s="43">
        <v>20101108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/>
      <c r="V357" s="43">
        <v>20101108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0</v>
      </c>
      <c r="U358"/>
      <c r="V358" s="43">
        <v>20101108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U359"/>
      <c r="V359" s="43">
        <v>20101108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0</v>
      </c>
      <c r="U360" s="36"/>
      <c r="V360" s="43">
        <v>20101207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6">
        <v>1632</v>
      </c>
      <c r="U361"/>
      <c r="V361" s="43">
        <v>20101108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/>
      <c r="V362" s="43">
        <v>20101207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0</v>
      </c>
      <c r="U363"/>
      <c r="V363" s="43">
        <v>20101108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352</v>
      </c>
      <c r="U364"/>
      <c r="V364" s="43">
        <v>20101207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6">
        <v>11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/>
      <c r="V365" s="43">
        <v>20101108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/>
      <c r="V366" s="43">
        <v>20101108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0</v>
      </c>
      <c r="U367" s="36"/>
      <c r="V367" s="43">
        <v>20101108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36000</v>
      </c>
      <c r="T368" s="36">
        <v>0</v>
      </c>
      <c r="U368" s="36"/>
      <c r="V368" s="43">
        <v>20101207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6" t="s">
        <v>1732</v>
      </c>
      <c r="G369" s="36" t="s">
        <v>1732</v>
      </c>
      <c r="H369" s="36" t="s">
        <v>1732</v>
      </c>
      <c r="I369" s="36" t="s">
        <v>1732</v>
      </c>
      <c r="J369" s="36" t="s">
        <v>1732</v>
      </c>
      <c r="K369" s="36" t="s">
        <v>1732</v>
      </c>
      <c r="L369" s="36" t="s">
        <v>1732</v>
      </c>
      <c r="M369" s="36" t="s">
        <v>1732</v>
      </c>
      <c r="N369" s="36" t="s">
        <v>1732</v>
      </c>
      <c r="O369" s="36" t="s">
        <v>1732</v>
      </c>
      <c r="P369" s="36" t="s">
        <v>1732</v>
      </c>
      <c r="Q369" s="36" t="s">
        <v>1732</v>
      </c>
      <c r="R369" s="36" t="s">
        <v>1732</v>
      </c>
      <c r="S369" s="36" t="s">
        <v>1732</v>
      </c>
      <c r="T369" s="36" t="s">
        <v>1732</v>
      </c>
      <c r="U369" s="36"/>
      <c r="V369" s="44" t="s">
        <v>1732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4320</v>
      </c>
      <c r="U370" s="36"/>
      <c r="V370" s="43">
        <v>20101108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6">
        <v>0</v>
      </c>
      <c r="G371" s="36">
        <v>0</v>
      </c>
      <c r="H371" s="36">
        <v>0</v>
      </c>
      <c r="I371" s="36">
        <v>0</v>
      </c>
      <c r="J371" s="36">
        <v>27902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474</v>
      </c>
      <c r="U371" s="36"/>
      <c r="V371" s="43">
        <v>20101108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6"/>
      <c r="V372" s="43">
        <v>20101108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6"/>
      <c r="V373" s="43">
        <v>20101108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0</v>
      </c>
      <c r="U374" s="36"/>
      <c r="V374" s="43">
        <v>20101108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0</v>
      </c>
      <c r="U375" s="36"/>
      <c r="V375" s="43">
        <v>20101108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U376" s="36"/>
      <c r="V376" s="43">
        <v>20101108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0</v>
      </c>
      <c r="T377" s="36">
        <v>0</v>
      </c>
      <c r="U377" s="36"/>
      <c r="V377" s="43">
        <v>20101108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0</v>
      </c>
      <c r="T378" s="36">
        <v>0</v>
      </c>
      <c r="U378" s="36"/>
      <c r="V378" s="43">
        <v>20101108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0</v>
      </c>
      <c r="U379" s="36"/>
      <c r="V379" s="43">
        <v>20101108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v>672</v>
      </c>
      <c r="U380" s="36"/>
      <c r="V380" s="43">
        <v>20101108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0</v>
      </c>
      <c r="T381" s="36">
        <v>0</v>
      </c>
      <c r="U381" s="36"/>
      <c r="V381" s="43">
        <v>20101207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0</v>
      </c>
      <c r="U382" s="36"/>
      <c r="V382" s="43">
        <v>20101108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0</v>
      </c>
      <c r="T383" s="36">
        <v>0</v>
      </c>
      <c r="U383" s="36"/>
      <c r="V383" s="43">
        <v>20101108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0</v>
      </c>
      <c r="T384" s="36">
        <v>768</v>
      </c>
      <c r="U384" s="36"/>
      <c r="V384" s="43">
        <v>20101108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/>
      <c r="V385" s="43">
        <v>20101108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U386" s="36"/>
      <c r="V386" s="43">
        <v>20101108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/>
      <c r="V387" s="43">
        <v>20101108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9175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0</v>
      </c>
      <c r="U388" s="36"/>
      <c r="V388" s="43">
        <v>20101108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6">
        <v>0</v>
      </c>
      <c r="G389" s="36">
        <v>0</v>
      </c>
      <c r="H389" s="36">
        <v>0</v>
      </c>
      <c r="I389" s="36">
        <v>0</v>
      </c>
      <c r="J389" s="36">
        <v>20844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147</v>
      </c>
      <c r="U389" s="36"/>
      <c r="V389" s="43">
        <v>20101108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6"/>
      <c r="V390" s="43">
        <v>20101108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0</v>
      </c>
      <c r="U391" s="36"/>
      <c r="V391" s="43">
        <v>20101108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6">
        <v>409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0</v>
      </c>
      <c r="U392" s="36"/>
      <c r="V392" s="43">
        <v>20101108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U393" s="36"/>
      <c r="V393" s="43">
        <v>20101108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597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U394" s="36"/>
      <c r="V394" s="43">
        <v>20101108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/>
      <c r="V395" s="43">
        <v>20101207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0</v>
      </c>
      <c r="U396" s="36"/>
      <c r="V396" s="43">
        <v>20101108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6"/>
      <c r="V397" s="43">
        <v>20101108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U398" s="36"/>
      <c r="V398" s="43">
        <v>20101207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0</v>
      </c>
      <c r="U399" s="36"/>
      <c r="V399" s="43">
        <v>20101108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0</v>
      </c>
      <c r="U400" s="36"/>
      <c r="V400" s="43">
        <v>20101108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6">
        <v>3672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U401" s="36"/>
      <c r="V401" s="43">
        <v>20101108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1</v>
      </c>
      <c r="U402" s="36"/>
      <c r="V402" s="43">
        <v>20101108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0</v>
      </c>
      <c r="T403" s="36">
        <v>2170</v>
      </c>
      <c r="U403" s="36"/>
      <c r="V403" s="43">
        <v>20101108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6">
        <v>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774</v>
      </c>
      <c r="U404" s="36"/>
      <c r="V404" s="43">
        <v>20101207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1</v>
      </c>
      <c r="U405" s="36"/>
      <c r="V405" s="43">
        <v>20101207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0</v>
      </c>
      <c r="U406" s="36"/>
      <c r="V406" s="43">
        <v>20101108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0</v>
      </c>
      <c r="U407" s="36"/>
      <c r="V407" s="43">
        <v>20101108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U408" s="36"/>
      <c r="V408" s="43">
        <v>20101207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U409" s="36"/>
      <c r="V409" s="43">
        <v>20101108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5248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0</v>
      </c>
      <c r="U410" s="36"/>
      <c r="V410" s="43">
        <v>20101207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6"/>
      <c r="V411" s="43">
        <v>20101207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720</v>
      </c>
      <c r="U412" s="36"/>
      <c r="V412" s="43">
        <v>20101108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0</v>
      </c>
      <c r="U413" s="36"/>
      <c r="V413" s="43">
        <v>20101108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/>
      <c r="V414" s="43">
        <v>20101207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0</v>
      </c>
      <c r="U415" s="36"/>
      <c r="V415" s="43">
        <v>20101108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U416" s="36"/>
      <c r="V416" s="43">
        <v>20101108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11207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0</v>
      </c>
      <c r="U417" s="36"/>
      <c r="V417" s="43">
        <v>20101207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0</v>
      </c>
      <c r="U418" s="36"/>
      <c r="V418" s="43">
        <v>20101108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6">
        <v>971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1800</v>
      </c>
      <c r="U419" s="36"/>
      <c r="V419" s="43">
        <v>20101108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U420" s="36"/>
      <c r="V420" s="43">
        <v>20101207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0</v>
      </c>
      <c r="U421" s="36"/>
      <c r="V421" s="43">
        <v>20101108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6">
        <v>19692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621</v>
      </c>
      <c r="U422" s="36"/>
      <c r="V422" s="43">
        <v>20101108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0</v>
      </c>
      <c r="U423" s="36"/>
      <c r="V423" s="43">
        <v>20101207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U424" s="36"/>
      <c r="V424" s="43">
        <v>20101108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6"/>
      <c r="V425" s="43">
        <v>20101108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355</v>
      </c>
      <c r="U426" s="36"/>
      <c r="V426" s="43">
        <v>20101207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0</v>
      </c>
      <c r="T427" s="36">
        <v>0</v>
      </c>
      <c r="U427" s="36"/>
      <c r="V427" s="43">
        <v>20101108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6"/>
      <c r="V428" s="43">
        <v>20101207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2527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448</v>
      </c>
      <c r="U429" s="36"/>
      <c r="V429" s="43">
        <v>20101108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6" t="s">
        <v>1732</v>
      </c>
      <c r="G430" s="36" t="s">
        <v>1732</v>
      </c>
      <c r="H430" s="36" t="s">
        <v>1732</v>
      </c>
      <c r="I430" s="36" t="s">
        <v>1732</v>
      </c>
      <c r="J430" s="36" t="s">
        <v>1732</v>
      </c>
      <c r="K430" s="36" t="s">
        <v>1732</v>
      </c>
      <c r="L430" s="36" t="s">
        <v>1732</v>
      </c>
      <c r="M430" s="36" t="s">
        <v>1732</v>
      </c>
      <c r="N430" s="36" t="s">
        <v>1732</v>
      </c>
      <c r="O430" s="36" t="s">
        <v>1732</v>
      </c>
      <c r="P430" s="36" t="s">
        <v>1732</v>
      </c>
      <c r="Q430" s="36" t="s">
        <v>1732</v>
      </c>
      <c r="R430" s="36" t="s">
        <v>1732</v>
      </c>
      <c r="S430" s="36" t="s">
        <v>1732</v>
      </c>
      <c r="T430" s="36" t="s">
        <v>1732</v>
      </c>
      <c r="U430" s="36"/>
      <c r="V430" s="44" t="s">
        <v>1732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/>
      <c r="V431" s="43">
        <v>20101108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0</v>
      </c>
      <c r="U432" s="36"/>
      <c r="V432" s="43">
        <v>20101108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U433" s="36"/>
      <c r="V433" s="43">
        <v>20101108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/>
      <c r="V434" s="43">
        <v>20101108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0</v>
      </c>
      <c r="U435" s="36"/>
      <c r="V435" s="43">
        <v>20101108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/>
      <c r="V436" s="43">
        <v>20101207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6">
        <v>0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0</v>
      </c>
      <c r="U437" s="36"/>
      <c r="V437" s="43">
        <v>20101108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6">
        <v>49350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153020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U438" s="36"/>
      <c r="V438" s="43">
        <v>20101108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6">
        <v>0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76</v>
      </c>
      <c r="U439" s="36"/>
      <c r="V439" s="43">
        <v>20101108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0</v>
      </c>
      <c r="T440" s="36">
        <v>0</v>
      </c>
      <c r="U440" s="36"/>
      <c r="V440" s="43">
        <v>20101108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6">
        <v>18512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0</v>
      </c>
      <c r="U441" s="36"/>
      <c r="V441" s="43">
        <v>20101108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6"/>
      <c r="V442" s="43">
        <v>20101108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7200</v>
      </c>
      <c r="T443" s="36">
        <v>0</v>
      </c>
      <c r="U443" s="36"/>
      <c r="V443" s="43">
        <v>20101108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0</v>
      </c>
      <c r="U444" s="36"/>
      <c r="V444" s="43">
        <v>20101108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6"/>
      <c r="V445" s="43">
        <v>20101108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U446" s="36"/>
      <c r="V446" s="43">
        <v>20101108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1</v>
      </c>
      <c r="U447" s="36"/>
      <c r="V447" s="43">
        <v>20101108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2035</v>
      </c>
      <c r="P448" s="36">
        <v>0</v>
      </c>
      <c r="Q448" s="36">
        <v>0</v>
      </c>
      <c r="R448" s="36">
        <v>0</v>
      </c>
      <c r="S448" s="36">
        <v>0</v>
      </c>
      <c r="T448" s="36">
        <v>60</v>
      </c>
      <c r="U448" s="36"/>
      <c r="V448" s="43">
        <v>20101108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6">
        <v>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0</v>
      </c>
      <c r="U449" s="36"/>
      <c r="V449" s="43">
        <v>20101108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6">
        <v>0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0</v>
      </c>
      <c r="U450" s="36"/>
      <c r="V450" s="43">
        <v>20101207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6"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880</v>
      </c>
      <c r="U451" s="36"/>
      <c r="V451" s="43">
        <v>20101207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0</v>
      </c>
      <c r="U452" s="36"/>
      <c r="V452" s="43">
        <v>20101108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6"/>
      <c r="V453" s="43">
        <v>20101108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U454" s="36"/>
      <c r="V454" s="43">
        <v>20101108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896</v>
      </c>
      <c r="U455" s="36"/>
      <c r="V455" s="43">
        <v>20101108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120</v>
      </c>
      <c r="U456" s="36"/>
      <c r="V456" s="43">
        <v>20101207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U457" s="36"/>
      <c r="V457" s="43">
        <v>20101108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6">
        <v>0</v>
      </c>
      <c r="G458" s="36">
        <v>5955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11711</v>
      </c>
      <c r="N458" s="36">
        <v>0</v>
      </c>
      <c r="O458" s="36">
        <v>10192</v>
      </c>
      <c r="P458" s="36">
        <v>0</v>
      </c>
      <c r="Q458" s="36">
        <v>0</v>
      </c>
      <c r="R458" s="36">
        <v>0</v>
      </c>
      <c r="S458" s="36">
        <v>0</v>
      </c>
      <c r="T458" s="36">
        <v>576</v>
      </c>
      <c r="U458" s="36"/>
      <c r="V458" s="43">
        <v>20101108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6">
        <v>0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6"/>
      <c r="V459" s="43">
        <v>20101108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6"/>
      <c r="V460" s="43">
        <v>20101207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6">
        <v>0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6"/>
      <c r="V461" s="43">
        <v>20101108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6">
        <v>0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1665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  <c r="U462" s="36"/>
      <c r="V462" s="43">
        <v>20101108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/>
      <c r="V463" s="43">
        <v>20101108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/>
      <c r="V464" s="43">
        <v>20101108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6"/>
      <c r="V465" s="43">
        <v>20101108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6" t="s">
        <v>1732</v>
      </c>
      <c r="G466" s="36" t="s">
        <v>1732</v>
      </c>
      <c r="H466" s="36" t="s">
        <v>1732</v>
      </c>
      <c r="I466" s="36" t="s">
        <v>1732</v>
      </c>
      <c r="J466" s="36" t="s">
        <v>1732</v>
      </c>
      <c r="K466" s="36" t="s">
        <v>1732</v>
      </c>
      <c r="L466" s="36" t="s">
        <v>1732</v>
      </c>
      <c r="M466" s="36" t="s">
        <v>1732</v>
      </c>
      <c r="N466" s="36" t="s">
        <v>1732</v>
      </c>
      <c r="O466" s="36" t="s">
        <v>1732</v>
      </c>
      <c r="P466" s="36" t="s">
        <v>1732</v>
      </c>
      <c r="Q466" s="36" t="s">
        <v>1732</v>
      </c>
      <c r="R466" s="36" t="s">
        <v>1732</v>
      </c>
      <c r="S466" s="36" t="s">
        <v>1732</v>
      </c>
      <c r="T466" s="36" t="s">
        <v>1732</v>
      </c>
      <c r="U466" s="36"/>
      <c r="V466" s="44" t="s">
        <v>1732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768</v>
      </c>
      <c r="U467" s="36"/>
      <c r="V467" s="43">
        <v>20101108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6">
        <v>0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6"/>
      <c r="V468" s="43">
        <v>20101207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0</v>
      </c>
      <c r="U469" s="36"/>
      <c r="V469" s="43">
        <v>20101108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U470" s="36"/>
      <c r="V470" s="43">
        <v>20101108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6"/>
      <c r="V471" s="43">
        <v>20101108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6"/>
      <c r="V472" s="43">
        <v>20101108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6"/>
      <c r="V473" s="43">
        <v>20101108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15529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112</v>
      </c>
      <c r="U474" s="36"/>
      <c r="V474" s="43">
        <v>20101108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1</v>
      </c>
      <c r="U475" s="36"/>
      <c r="V475" s="43">
        <v>20101108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1200</v>
      </c>
      <c r="U476" s="36"/>
      <c r="V476" s="43">
        <v>20101108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6">
        <v>0</v>
      </c>
      <c r="G477" s="36">
        <v>14838</v>
      </c>
      <c r="H477" s="36">
        <v>0</v>
      </c>
      <c r="I477" s="36">
        <v>1755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0</v>
      </c>
      <c r="U477" s="36"/>
      <c r="V477" s="43">
        <v>20101108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6"/>
      <c r="V478" s="43">
        <v>20101108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6">
        <v>0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3230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0</v>
      </c>
      <c r="U479" s="36"/>
      <c r="V479" s="43">
        <v>20101108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6">
        <v>0</v>
      </c>
      <c r="G480" s="36">
        <v>0</v>
      </c>
      <c r="H480" s="36">
        <v>0</v>
      </c>
      <c r="I480" s="36">
        <v>0</v>
      </c>
      <c r="J480" s="36">
        <v>802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U480" s="36"/>
      <c r="V480" s="43">
        <v>20101108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6">
        <v>0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U481" s="36"/>
      <c r="V481" s="43">
        <v>20101108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6">
        <v>6391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810</v>
      </c>
      <c r="T482" s="36">
        <v>0</v>
      </c>
      <c r="U482" s="36"/>
      <c r="V482" s="43">
        <v>20101108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U483" s="36"/>
      <c r="V483" s="43">
        <v>20101108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6">
        <v>0</v>
      </c>
      <c r="G484" s="36">
        <v>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0</v>
      </c>
      <c r="T484" s="36">
        <v>0</v>
      </c>
      <c r="U484" s="36"/>
      <c r="V484" s="43">
        <v>20101207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6">
        <v>0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53478</v>
      </c>
      <c r="N485" s="36">
        <v>0</v>
      </c>
      <c r="O485" s="36">
        <v>0</v>
      </c>
      <c r="P485" s="36">
        <v>0</v>
      </c>
      <c r="Q485" s="36">
        <v>0</v>
      </c>
      <c r="R485" s="36">
        <v>0</v>
      </c>
      <c r="S485" s="36">
        <v>0</v>
      </c>
      <c r="T485" s="36">
        <v>0</v>
      </c>
      <c r="U485" s="36"/>
      <c r="V485" s="43">
        <v>20101207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U486" s="36"/>
      <c r="V486" s="43">
        <v>20101207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6" t="s">
        <v>1732</v>
      </c>
      <c r="G487" s="36" t="s">
        <v>1732</v>
      </c>
      <c r="H487" s="36" t="s">
        <v>1732</v>
      </c>
      <c r="I487" s="36" t="s">
        <v>1732</v>
      </c>
      <c r="J487" s="36" t="s">
        <v>1732</v>
      </c>
      <c r="K487" s="36" t="s">
        <v>1732</v>
      </c>
      <c r="L487" s="36" t="s">
        <v>1732</v>
      </c>
      <c r="M487" s="36" t="s">
        <v>1732</v>
      </c>
      <c r="N487" s="36" t="s">
        <v>1732</v>
      </c>
      <c r="O487" s="36" t="s">
        <v>1732</v>
      </c>
      <c r="P487" s="36" t="s">
        <v>1732</v>
      </c>
      <c r="Q487" s="36" t="s">
        <v>1732</v>
      </c>
      <c r="R487" s="36" t="s">
        <v>1732</v>
      </c>
      <c r="S487" s="36" t="s">
        <v>1732</v>
      </c>
      <c r="T487" s="36" t="s">
        <v>1732</v>
      </c>
      <c r="U487" s="36"/>
      <c r="V487" s="44" t="s">
        <v>1732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6">
        <v>0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0</v>
      </c>
      <c r="T488" s="36">
        <v>0</v>
      </c>
      <c r="U488" s="36"/>
      <c r="V488" s="43">
        <v>20101108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6">
        <v>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0</v>
      </c>
      <c r="U489" s="36"/>
      <c r="V489" s="43">
        <v>20101207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0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U490" s="36"/>
      <c r="V490" s="43">
        <v>20101108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6">
        <v>10875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U491" s="36"/>
      <c r="V491" s="43">
        <v>20101108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0</v>
      </c>
      <c r="T492" s="36">
        <v>1482</v>
      </c>
      <c r="U492" s="36"/>
      <c r="V492" s="43">
        <v>20101108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1735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U493" s="36"/>
      <c r="V493" s="43">
        <v>20101108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1200</v>
      </c>
      <c r="U494" s="36"/>
      <c r="V494" s="43">
        <v>20101207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580</v>
      </c>
      <c r="U495" s="36"/>
      <c r="V495" s="43">
        <v>20101108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6"/>
      <c r="V496" s="43">
        <v>20101108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0</v>
      </c>
      <c r="U497" s="36"/>
      <c r="V497" s="43">
        <v>20101108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3072</v>
      </c>
      <c r="T498" s="36">
        <v>1440</v>
      </c>
      <c r="U498" s="36"/>
      <c r="V498" s="43">
        <v>20101108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v>0</v>
      </c>
      <c r="U499" s="36"/>
      <c r="V499" s="43">
        <v>20101108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U500" s="36"/>
      <c r="V500" s="43">
        <v>20101207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960</v>
      </c>
      <c r="U501" s="36"/>
      <c r="V501" s="43">
        <v>20101108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6">
        <v>0</v>
      </c>
      <c r="G502" s="36">
        <v>0</v>
      </c>
      <c r="H502" s="36">
        <v>0</v>
      </c>
      <c r="I502" s="36">
        <v>0</v>
      </c>
      <c r="J502" s="36">
        <v>7012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0</v>
      </c>
      <c r="U502" s="36"/>
      <c r="V502" s="43">
        <v>20101108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1024</v>
      </c>
      <c r="U503" s="36"/>
      <c r="V503" s="43">
        <v>20101108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6">
        <v>0</v>
      </c>
      <c r="G504" s="36">
        <v>0</v>
      </c>
      <c r="H504" s="36">
        <v>0</v>
      </c>
      <c r="I504" s="36">
        <v>0</v>
      </c>
      <c r="J504" s="36">
        <v>1290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0</v>
      </c>
      <c r="U504" s="36"/>
      <c r="V504" s="43">
        <v>20101108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6">
        <v>0</v>
      </c>
      <c r="G505" s="36">
        <v>0</v>
      </c>
      <c r="H505" s="36">
        <v>0</v>
      </c>
      <c r="I505" s="36">
        <v>0</v>
      </c>
      <c r="J505" s="36">
        <v>16312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6"/>
      <c r="V505" s="43">
        <v>20101108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0</v>
      </c>
      <c r="U506" s="36"/>
      <c r="V506" s="43">
        <v>20101108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0</v>
      </c>
      <c r="T507" s="36">
        <v>0</v>
      </c>
      <c r="U507" s="36"/>
      <c r="V507" s="43">
        <v>20101108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36">
        <v>16560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0</v>
      </c>
      <c r="U508" s="36"/>
      <c r="V508" s="43">
        <v>20101108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0</v>
      </c>
      <c r="U509" s="36"/>
      <c r="V509" s="43">
        <v>20101108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6">
        <v>0</v>
      </c>
      <c r="G510" s="36">
        <v>0</v>
      </c>
      <c r="H510" s="36">
        <v>0</v>
      </c>
      <c r="I510" s="36">
        <v>0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0</v>
      </c>
      <c r="U510" s="36"/>
      <c r="V510" s="43">
        <v>20101108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0</v>
      </c>
      <c r="U511" s="36"/>
      <c r="V511" s="43">
        <v>20101108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/>
      <c r="V512" s="43">
        <v>20101108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6">
        <v>0</v>
      </c>
      <c r="G513" s="36">
        <v>0</v>
      </c>
      <c r="H513" s="36">
        <v>0</v>
      </c>
      <c r="I513" s="36">
        <v>451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6">
        <v>704</v>
      </c>
      <c r="U513" s="36"/>
      <c r="V513" s="43">
        <v>20101207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6">
        <v>0</v>
      </c>
      <c r="G514" s="36">
        <v>0</v>
      </c>
      <c r="H514" s="36">
        <v>0</v>
      </c>
      <c r="I514" s="36">
        <v>0</v>
      </c>
      <c r="J514" s="36">
        <v>0</v>
      </c>
      <c r="K514" s="36">
        <v>0</v>
      </c>
      <c r="L514" s="36">
        <v>0</v>
      </c>
      <c r="M514" s="36">
        <v>0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0</v>
      </c>
      <c r="U514" s="36"/>
      <c r="V514" s="43">
        <v>20101108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6"/>
      <c r="V515" s="43">
        <v>20101207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6">
        <v>0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v>0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0</v>
      </c>
      <c r="U516" s="36"/>
      <c r="V516" s="43">
        <v>20101108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6"/>
      <c r="V517" s="43">
        <v>20101108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0</v>
      </c>
      <c r="T518" s="36">
        <v>0</v>
      </c>
      <c r="U518" s="36"/>
      <c r="V518" s="43">
        <v>20101108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  <c r="U519" s="36"/>
      <c r="V519" s="43">
        <v>20101108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  <c r="U520" s="36"/>
      <c r="V520" s="43">
        <v>20101207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6">
        <v>873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2765</v>
      </c>
      <c r="T521" s="36">
        <v>5008</v>
      </c>
      <c r="U521" s="36"/>
      <c r="V521" s="43">
        <v>20101108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  <c r="U522" s="36"/>
      <c r="V522" s="43">
        <v>20101207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6">
        <v>0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0</v>
      </c>
      <c r="U523" s="36"/>
      <c r="V523" s="43">
        <v>20101207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6">
        <v>68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6"/>
      <c r="V524" s="43">
        <v>20101207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/>
      <c r="V525" s="43">
        <v>20101108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0</v>
      </c>
      <c r="U526" s="36"/>
      <c r="V526" s="43">
        <v>20101207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0</v>
      </c>
      <c r="U527" s="36"/>
      <c r="V527" s="43">
        <v>20101108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12838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160</v>
      </c>
      <c r="U528" s="36"/>
      <c r="V528" s="43">
        <v>20101108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0</v>
      </c>
      <c r="U529" s="36"/>
      <c r="V529" s="43">
        <v>20101108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6"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6"/>
      <c r="V530" s="43">
        <v>20101108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864</v>
      </c>
      <c r="U531" s="36"/>
      <c r="V531" s="43">
        <v>20101207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8220</v>
      </c>
      <c r="T532" s="36">
        <v>0</v>
      </c>
      <c r="U532" s="36"/>
      <c r="V532" s="43">
        <v>20101108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0</v>
      </c>
      <c r="U533" s="36"/>
      <c r="V533" s="43">
        <v>20101108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0</v>
      </c>
      <c r="U534" s="36"/>
      <c r="V534" s="43">
        <v>20101207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0</v>
      </c>
      <c r="U535" s="36"/>
      <c r="V535" s="43">
        <v>20101207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6">
        <v>0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0</v>
      </c>
      <c r="U536" s="36"/>
      <c r="V536" s="43">
        <v>20101108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0</v>
      </c>
      <c r="U537" s="36"/>
      <c r="V537" s="43">
        <v>20101108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0</v>
      </c>
      <c r="U538" s="36"/>
      <c r="V538" s="43">
        <v>20101207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1344</v>
      </c>
      <c r="T539" s="36">
        <v>1200</v>
      </c>
      <c r="U539" s="36"/>
      <c r="V539" s="43">
        <v>20101108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0</v>
      </c>
      <c r="T540" s="36">
        <v>0</v>
      </c>
      <c r="U540" s="36"/>
      <c r="V540" s="43">
        <v>20101207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6">
        <v>0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0</v>
      </c>
      <c r="T541" s="36">
        <v>0</v>
      </c>
      <c r="U541" s="36"/>
      <c r="V541" s="43">
        <v>20101108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625</v>
      </c>
      <c r="U542" s="36"/>
      <c r="V542" s="43">
        <v>20101108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6">
        <v>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1204</v>
      </c>
      <c r="U543" s="36"/>
      <c r="V543" s="43">
        <v>20101207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6">
        <v>0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114</v>
      </c>
      <c r="U544" s="36"/>
      <c r="V544" s="43">
        <v>20101207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468</v>
      </c>
      <c r="U545" s="36"/>
      <c r="V545" s="43">
        <v>20101108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0</v>
      </c>
      <c r="U546" s="36"/>
      <c r="V546" s="43">
        <v>20101108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6">
        <v>0</v>
      </c>
      <c r="G547" s="36">
        <v>0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0</v>
      </c>
      <c r="U547" s="36"/>
      <c r="V547" s="43">
        <v>20101108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6"/>
      <c r="V548" s="43">
        <v>20101108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2288</v>
      </c>
      <c r="U549" s="36"/>
      <c r="V549" s="43">
        <v>20101207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0</v>
      </c>
      <c r="U550" s="36"/>
      <c r="V550" s="43">
        <v>20101207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6">
        <v>0</v>
      </c>
      <c r="G551" s="36">
        <v>0</v>
      </c>
      <c r="H551" s="36">
        <v>0</v>
      </c>
      <c r="I551" s="36">
        <v>0</v>
      </c>
      <c r="J551" s="36">
        <v>0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0</v>
      </c>
      <c r="U551" s="36"/>
      <c r="V551" s="43">
        <v>20101207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  <c r="U552" s="36"/>
      <c r="V552" s="43">
        <v>20101207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6">
        <v>0</v>
      </c>
      <c r="G553" s="36">
        <v>0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0</v>
      </c>
      <c r="U553" s="36"/>
      <c r="V553" s="43">
        <v>20101207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6">
        <v>0</v>
      </c>
      <c r="G554" s="36">
        <v>0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0</v>
      </c>
      <c r="U554" s="36"/>
      <c r="V554" s="43">
        <v>20101207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6">
        <v>0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0</v>
      </c>
      <c r="U555" s="36"/>
      <c r="V555" s="43">
        <v>20101108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6">
        <v>0</v>
      </c>
      <c r="G556" s="36">
        <v>0</v>
      </c>
      <c r="H556" s="36">
        <v>0</v>
      </c>
      <c r="I556" s="36">
        <v>0</v>
      </c>
      <c r="J556" s="36">
        <v>0</v>
      </c>
      <c r="K556" s="36">
        <v>0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0</v>
      </c>
      <c r="U556" s="36"/>
      <c r="V556" s="43">
        <v>20101207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6" t="s">
        <v>1732</v>
      </c>
      <c r="G557" s="36" t="s">
        <v>1732</v>
      </c>
      <c r="H557" s="36" t="s">
        <v>1732</v>
      </c>
      <c r="I557" s="36" t="s">
        <v>1732</v>
      </c>
      <c r="J557" s="36" t="s">
        <v>1732</v>
      </c>
      <c r="K557" s="36" t="s">
        <v>1732</v>
      </c>
      <c r="L557" s="36" t="s">
        <v>1732</v>
      </c>
      <c r="M557" s="36" t="s">
        <v>1732</v>
      </c>
      <c r="N557" s="36" t="s">
        <v>1732</v>
      </c>
      <c r="O557" s="36" t="s">
        <v>1732</v>
      </c>
      <c r="P557" s="36" t="s">
        <v>1732</v>
      </c>
      <c r="Q557" s="36" t="s">
        <v>1732</v>
      </c>
      <c r="R557" s="36" t="s">
        <v>1732</v>
      </c>
      <c r="S557" s="36" t="s">
        <v>1732</v>
      </c>
      <c r="T557" s="36" t="s">
        <v>1732</v>
      </c>
      <c r="U557" s="36"/>
      <c r="V557" s="44" t="s">
        <v>1732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0</v>
      </c>
      <c r="U558" s="36"/>
      <c r="V558" s="43">
        <v>20101108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  <c r="U559" s="36"/>
      <c r="V559" s="43">
        <v>20101108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  <c r="U560" s="36"/>
      <c r="V560" s="43">
        <v>20101108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  <c r="U561" s="36"/>
      <c r="V561" s="43">
        <v>20101108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6">
        <v>0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0</v>
      </c>
      <c r="T562" s="36">
        <v>0</v>
      </c>
      <c r="U562" s="36"/>
      <c r="V562" s="43">
        <v>20101108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6">
        <v>0</v>
      </c>
      <c r="G563" s="36">
        <v>0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0</v>
      </c>
      <c r="U563" s="36"/>
      <c r="V563" s="43">
        <v>20101108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6">
        <v>0</v>
      </c>
      <c r="G564" s="36">
        <v>0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0</v>
      </c>
      <c r="U564" s="36"/>
      <c r="V564" s="43">
        <v>20101207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6">
        <v>0</v>
      </c>
      <c r="G565" s="36">
        <v>0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0</v>
      </c>
      <c r="T565" s="36">
        <v>0</v>
      </c>
      <c r="U565" s="36"/>
      <c r="V565" s="43">
        <v>20101108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6">
        <v>0</v>
      </c>
      <c r="G566" s="36">
        <v>0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36">
        <v>0</v>
      </c>
      <c r="S566" s="36">
        <v>0</v>
      </c>
      <c r="T566" s="36">
        <v>0</v>
      </c>
      <c r="U566" s="36"/>
      <c r="V566" s="43">
        <v>20101108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6">
        <v>0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0</v>
      </c>
      <c r="U567" s="36"/>
      <c r="V567" s="43">
        <v>20101108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/>
      <c r="V568" s="43">
        <v>20101207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6">
        <v>0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6"/>
      <c r="V569" s="43">
        <v>20101108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6">
        <v>0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0</v>
      </c>
      <c r="U570" s="36"/>
      <c r="V570" s="43">
        <v>20101207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6">
        <v>0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36">
        <v>0</v>
      </c>
      <c r="S571" s="36">
        <v>0</v>
      </c>
      <c r="T571" s="36">
        <v>400</v>
      </c>
      <c r="U571" s="36"/>
      <c r="V571" s="43">
        <v>20101108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6">
        <v>0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0</v>
      </c>
      <c r="U572" s="36"/>
      <c r="V572" s="43">
        <v>20101207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6">
        <v>0</v>
      </c>
      <c r="G573" s="36">
        <v>0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0</v>
      </c>
      <c r="U573" s="36"/>
      <c r="V573" s="43">
        <v>20101207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  <c r="U574" s="36"/>
      <c r="V574" s="43">
        <v>20101108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0</v>
      </c>
      <c r="U575" s="36"/>
      <c r="V575" s="43">
        <v>20101207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  <c r="U576" s="36"/>
      <c r="V576" s="43">
        <v>20101108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6">
        <v>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  <c r="U577" s="36"/>
      <c r="V577" s="43">
        <v>20101108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6">
        <v>0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0</v>
      </c>
      <c r="U578" s="36"/>
      <c r="V578" s="43">
        <v>20101108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6">
        <v>0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0</v>
      </c>
      <c r="T579" s="36">
        <v>0</v>
      </c>
      <c r="U579" s="36"/>
      <c r="V579" s="43">
        <v>20101207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0</v>
      </c>
      <c r="T580" s="36">
        <v>4800</v>
      </c>
      <c r="U580" s="36"/>
      <c r="V580" s="43">
        <v>20101108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6">
        <v>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17380</v>
      </c>
      <c r="T581" s="36">
        <v>161</v>
      </c>
      <c r="U581" s="36"/>
      <c r="V581" s="43">
        <v>20101207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6">
        <v>4441</v>
      </c>
      <c r="G582" s="36">
        <v>0</v>
      </c>
      <c r="H582" s="36">
        <v>0</v>
      </c>
      <c r="I582" s="36">
        <v>228</v>
      </c>
      <c r="J582" s="36">
        <v>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0</v>
      </c>
      <c r="U582" s="36"/>
      <c r="V582" s="43">
        <v>20101207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6">
        <v>0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0</v>
      </c>
      <c r="U583" s="36"/>
      <c r="V583" s="43">
        <v>20101207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0</v>
      </c>
      <c r="T584" s="36">
        <v>144</v>
      </c>
      <c r="U584" s="36"/>
      <c r="V584" s="43">
        <v>20101108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720</v>
      </c>
      <c r="U585" s="36"/>
      <c r="V585" s="43">
        <v>20101108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864</v>
      </c>
      <c r="U586" s="36"/>
      <c r="V586" s="43">
        <v>20101108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0</v>
      </c>
      <c r="T587" s="36">
        <v>336</v>
      </c>
      <c r="U587" s="36"/>
      <c r="V587" s="43">
        <v>20101108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0</v>
      </c>
      <c r="U588" s="36"/>
      <c r="V588" s="43">
        <v>20101207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6">
        <v>0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3173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0</v>
      </c>
      <c r="T589" s="36">
        <v>0</v>
      </c>
      <c r="U589" s="36"/>
      <c r="V589" s="43">
        <v>20101108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6">
        <v>0</v>
      </c>
      <c r="G590" s="36">
        <v>4500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1650</v>
      </c>
      <c r="U590" s="36"/>
      <c r="V590" s="43">
        <v>20101108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0</v>
      </c>
      <c r="U591" s="36"/>
      <c r="V591" s="43">
        <v>20101108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7" t="s">
        <v>1734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44" t="s">
        <v>1736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/>
      <c r="V593" s="43">
        <v>20101108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6">
        <v>0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0</v>
      </c>
      <c r="U594" s="36"/>
      <c r="V594" s="43">
        <v>20101108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6">
        <v>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0</v>
      </c>
      <c r="T595" s="36">
        <v>0</v>
      </c>
      <c r="U595" s="36"/>
      <c r="V595" s="43">
        <v>20101108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6">
        <v>69876</v>
      </c>
      <c r="G596" s="36">
        <v>0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0</v>
      </c>
      <c r="T596" s="36">
        <v>0</v>
      </c>
      <c r="U596" s="36"/>
      <c r="V596" s="43">
        <v>20101108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1350</v>
      </c>
      <c r="U597" s="36"/>
      <c r="V597" s="43">
        <v>20101207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2" t="s">
        <v>988</v>
      </c>
      <c r="F598" s="36">
        <v>9284</v>
      </c>
      <c r="G598" s="36">
        <v>0</v>
      </c>
      <c r="H598" s="36">
        <v>0</v>
      </c>
      <c r="I598" s="36">
        <v>0</v>
      </c>
      <c r="J598" s="36">
        <v>0</v>
      </c>
      <c r="K598" s="36">
        <v>0</v>
      </c>
      <c r="L598" s="36">
        <v>0</v>
      </c>
      <c r="M598" s="36">
        <v>88655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0</v>
      </c>
      <c r="T598" s="36">
        <v>282</v>
      </c>
      <c r="U598" s="36"/>
      <c r="V598" s="43">
        <v>20101108</v>
      </c>
    </row>
    <row r="599" ht="15">
      <c r="F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2011-01-05T14:45:00Z</dcterms:modified>
  <cp:category/>
  <cp:version/>
  <cp:contentType/>
  <cp:contentStatus/>
</cp:coreProperties>
</file>