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<sst xmlns="http://schemas.openxmlformats.org/spreadsheetml/2006/main" count="2449" uniqueCount="1744">
  <si>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</si>
  <si>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</si>
  <si>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</si>
  <si>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</si>
  <si>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</si>
  <si>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</si>
  <si>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</si>
  <si>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</si>
  <si>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</si>
  <si>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</si>
  <si>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</si>
  <si>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</si>
  <si>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</si>
  <si>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</si>
  <si>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</si>
  <si>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</si>
  <si>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</si>
  <si>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</si>
  <si>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</si>
  <si>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</si>
  <si>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</si>
  <si>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</si>
  <si>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</si>
  <si>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</si>
  <si>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</si>
  <si>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</si>
  <si>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</si>
  <si>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</si>
  <si>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</si>
  <si>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</si>
  <si>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</si>
  <si>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</si>
  <si>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</si>
  <si>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</si>
  <si>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</si>
  <si>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</si>
  <si>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</si>
  <si>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</si>
  <si>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</si>
  <si>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</si>
  <si>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</si>
  <si>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</si>
  <si>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</si>
  <si>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</si>
  <si>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</si>
  <si>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</si>
  <si>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</si>
  <si>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</si>
  <si>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</si>
  <si>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</si>
  <si>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</si>
  <si>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</si>
  <si>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</si>
  <si>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</si>
  <si>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</si>
  <si>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</si>
  <si>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</si>
  <si>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</si>
  <si>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</si>
  <si>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</si>
  <si>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</si>
  <si>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</si>
  <si>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</si>
  <si>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</si>
  <si>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</si>
  <si>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</si>
  <si>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</si>
  <si>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</si>
  <si>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</si>
  <si>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</si>
  <si>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</si>
  <si>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</si>
  <si>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</si>
  <si>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</si>
  <si>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</si>
  <si>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</si>
  <si>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</si>
  <si>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</si>
  <si>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</si>
  <si>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</si>
  <si>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</si>
  <si>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</si>
  <si>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</si>
  <si>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</si>
  <si>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</si>
  <si>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</si>
  <si>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</si>
  <si>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</si>
  <si>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</si>
  <si>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</si>
  <si>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</si>
  <si>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</si>
  <si>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</si>
  <si>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</si>
  <si>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</si>
  <si>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</si>
  <si>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</si>
  <si>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</si>
  <si>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</si>
  <si>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</si>
  <si>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</si>
  <si>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</si>
  <si>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</si>
  <si>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</si>
  <si>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</si>
  <si>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</si>
  <si>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</si>
  <si>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</si>
  <si>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</si>
  <si>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</si>
  <si>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</si>
  <si>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</si>
  <si>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</si>
  <si>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</si>
  <si>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</si>
  <si>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</si>
  <si>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</si>
  <si>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</si>
  <si>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</si>
  <si>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</si>
  <si>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</si>
  <si>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</si>
  <si>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</si>
  <si>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</si>
  <si>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</si>
  <si>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</si>
  <si>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</si>
  <si>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</si>
  <si>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</si>
  <si>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</si>
  <si>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</si>
  <si>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</si>
  <si>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</si>
  <si>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</si>
  <si>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</si>
  <si>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</si>
  <si>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</si>
  <si>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</si>
  <si>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</si>
  <si>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</si>
  <si>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</si>
  <si>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</si>
  <si>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</si>
  <si>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</si>
  <si>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</si>
  <si>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</si>
  <si>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</si>
  <si>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</si>
  <si>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</si>
  <si>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</si>
  <si>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</si>
  <si>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</si>
  <si>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</si>
  <si>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</si>
  <si>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</si>
  <si>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</si>
  <si>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</si>
  <si>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</si>
  <si>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</si>
  <si>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</si>
  <si>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</si>
  <si>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</si>
  <si>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</si>
  <si>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</si>
  <si>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</si>
  <si>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</si>
  <si>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</si>
  <si>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</si>
  <si>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</si>
  <si>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</si>
  <si>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</si>
  <si>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</si>
  <si>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</si>
  <si>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</si>
  <si>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</si>
  <si>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</si>
  <si>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</si>
  <si>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</si>
  <si>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</si>
  <si>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</si>
  <si>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</si>
  <si>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</si>
  <si>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</si>
  <si>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</si>
  <si>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</si>
  <si>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</si>
  <si>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</si>
  <si>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</si>
  <si>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</si>
  <si>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</si>
  <si>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</si>
  <si>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</si>
  <si>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</si>
  <si>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</si>
  <si>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</si>
  <si>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</si>
  <si>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</si>
  <si>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</si>
  <si>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</si>
  <si>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</si>
  <si>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</si>
  <si>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</si>
  <si>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</si>
  <si>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</si>
  <si>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</si>
  <si>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</si>
  <si>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</si>
  <si>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</si>
  <si>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</si>
  <si>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</si>
  <si>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</si>
  <si>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</si>
  <si>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</si>
  <si>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</si>
  <si>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</si>
  <si>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</si>
  <si>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</si>
  <si>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</si>
  <si>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</si>
  <si>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</si>
  <si>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</si>
  <si>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</si>
  <si>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</si>
  <si>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</si>
  <si>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</si>
  <si>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</si>
  <si>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</si>
  <si>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</si>
  <si>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</si>
  <si>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</si>
  <si>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</si>
  <si>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</si>
  <si>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</si>
  <si>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</si>
  <si>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</si>
  <si>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</si>
  <si>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</si>
  <si>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</si>
  <si>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</si>
  <si>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</si>
  <si>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</si>
  <si>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</si>
  <si>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</si>
  <si>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</si>
  <si>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</si>
  <si>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</si>
  <si>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</si>
  <si>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</si>
  <si>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</si>
  <si>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</si>
  <si>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</si>
  <si>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</si>
  <si>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</si>
  <si>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</si>
  <si>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</si>
  <si>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</si>
  <si>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</si>
  <si>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</si>
  <si>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</si>
  <si>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</si>
  <si>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</si>
  <si>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</si>
  <si>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</si>
  <si>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</si>
  <si>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</si>
  <si>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</si>
  <si>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</si>
  <si>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</si>
  <si>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</si>
  <si>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</si>
  <si>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</si>
  <si>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</si>
  <si>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</si>
  <si>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</si>
  <si>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</si>
  <si>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</si>
  <si>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</si>
  <si>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</si>
  <si>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</si>
  <si>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</si>
  <si>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</si>
  <si>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</si>
  <si>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</si>
  <si>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</si>
  <si>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</si>
  <si>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</si>
  <si>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</si>
  <si>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</si>
  <si>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</si>
  <si>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</si>
  <si>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</si>
  <si>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</si>
  <si>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</si>
  <si>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</si>
  <si>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</si>
  <si>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</si>
  <si>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</si>
  <si>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</si>
  <si>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</si>
  <si>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</si>
  <si>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</si>
  <si>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</si>
  <si>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</si>
  <si>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</si>
  <si>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</si>
  <si>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</si>
  <si>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</si>
  <si>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</si>
  <si>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</si>
  <si>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</si>
  <si>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</si>
  <si>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</si>
  <si>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</si>
  <si>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</si>
  <si>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</si>
  <si>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</si>
  <si>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</si>
  <si>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</si>
  <si>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</si>
  <si>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</si>
  <si>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</si>
  <si>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</si>
  <si>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</si>
  <si>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</si>
  <si>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</si>
  <si>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</si>
  <si>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</si>
  <si>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</si>
  <si>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</si>
  <si>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</si>
  <si>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</si>
  <si>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</si>
  <si>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</si>
  <si>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</si>
  <si>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</si>
  <si>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</si>
  <si>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</si>
  <si>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</si>
  <si>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</si>
  <si>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</si>
  <si>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</si>
  <si>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</si>
  <si>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</si>
  <si>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</si>
  <si>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</si>
  <si>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</si>
  <si>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</si>
  <si>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</si>
  <si>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</si>
  <si>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</si>
  <si>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</si>
  <si>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</si>
  <si>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</si>
  <si>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</si>
  <si>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</si>
  <si>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</si>
  <si>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</si>
  <si>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</si>
  <si>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</si>
  <si>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</si>
  <si>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</si>
  <si>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</si>
  <si>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</si>
  <si>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</si>
  <si>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</si>
  <si>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</si>
  <si>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</si>
  <si>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</si>
  <si>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</si>
  <si>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</si>
  <si>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</si>
  <si>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</si>
  <si>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</si>
  <si>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</si>
  <si>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</si>
  <si>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</si>
  <si>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</si>
  <si>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</si>
  <si>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</si>
  <si>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</si>
  <si>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</si>
  <si>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</si>
  <si>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</si>
  <si>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</si>
  <si>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</si>
  <si>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</si>
  <si>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</si>
  <si>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</si>
  <si>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</si>
  <si>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</si>
  <si>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</si>
  <si>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</si>
  <si>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</si>
  <si>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</si>
  <si>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</si>
  <si>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</si>
  <si>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</si>
  <si>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</si>
  <si>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</si>
  <si>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</si>
  <si>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</si>
  <si>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</si>
  <si>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</si>
  <si>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</si>
  <si>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</si>
  <si>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</si>
  <si>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</si>
  <si>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</si>
  <si>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</si>
  <si>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</si>
  <si>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</si>
  <si>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</si>
  <si>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</si>
  <si>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</si>
  <si>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</si>
  <si>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</si>
  <si>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</si>
  <si>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</si>
  <si>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</si>
  <si>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</si>
  <si>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</si>
  <si>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</si>
  <si>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</si>
  <si>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</si>
  <si>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</si>
  <si>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</si>
  <si>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</si>
  <si>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</si>
  <si>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</si>
  <si>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</si>
  <si>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</si>
  <si>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</si>
  <si>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</si>
  <si>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</si>
  <si>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</si>
  <si>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</si>
  <si>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</si>
  <si>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</si>
  <si>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</si>
  <si>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</si>
  <si>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</si>
  <si>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</si>
  <si>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</si>
  <si>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</si>
  <si>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</si>
  <si>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</si>
  <si>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</si>
  <si>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</si>
  <si>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</si>
  <si>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</si>
  <si>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</si>
  <si>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</si>
  <si>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</si>
  <si>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</si>
  <si>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</si>
  <si>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</si>
  <si>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</si>
  <si>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</si>
  <si>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</si>
  <si>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</si>
  <si>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</si>
  <si>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</si>
  <si>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</si>
  <si>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</si>
  <si>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</si>
  <si>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</si>
  <si>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</si>
  <si>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</si>
  <si>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</si>
  <si>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</si>
  <si>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</si>
  <si>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</si>
  <si>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</si>
  <si>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</si>
  <si>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</si>
  <si>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</si>
  <si>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</si>
  <si>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</si>
  <si>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</si>
  <si>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</si>
  <si>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</si>
  <si>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</si>
  <si>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</si>
  <si>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</si>
  <si>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</si>
  <si>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</si>
  <si>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</si>
  <si>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</si>
  <si>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</si>
  <si>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</si>
  <si>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</si>
  <si>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</si>
  <si>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</si>
  <si>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</si>
  <si>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</si>
  <si>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</si>
  <si>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</si>
  <si>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</si>
  <si>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</si>
  <si>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</si>
  <si>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</si>
  <si>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</si>
  <si>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</si>
  <si>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</si>
  <si>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</si>
  <si>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</si>
  <si>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</si>
  <si>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</si>
  <si>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</si>
  <si>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</si>
  <si>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</si>
  <si>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</si>
  <si>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</si>
  <si>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</si>
  <si>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</si>
  <si>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</si>
  <si>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</si>
  <si>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</si>
  <si>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</si>
  <si>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</si>
  <si>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</si>
  <si>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</si>
  <si>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</si>
  <si>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</si>
  <si>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</si>
  <si>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</si>
  <si>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</si>
  <si>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</si>
  <si>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</si>
  <si>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</si>
  <si>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</si>
  <si>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</si>
  <si>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</si>
  <si>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</si>
  <si>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</si>
  <si>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</si>
  <si>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</si>
  <si>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</si>
  <si>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</si>
  <si>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</si>
  <si>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</si>
  <si>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</si>
  <si>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</si>
  <si>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</si>
  <si>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</si>
  <si>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</si>
  <si>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</si>
  <si>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</si>
  <si>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</si>
  <si>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</si>
  <si>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</si>
  <si>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</si>
  <si>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</si>
  <si>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</si>
  <si>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</si>
  <si>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</si>
  <si>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</si>
  <si>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</si>
  <si>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</si>
  <si>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</si>
  <si>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</si>
  <si>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</si>
  <si>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</si>
  <si>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</si>
  <si>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</si>
  <si>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</si>
  <si>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</si>
  <si>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</si>
  <si>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</si>
  <si>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</si>
  <si>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</si>
  <si>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</si>
  <si>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</si>
  <si>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</si>
  <si>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</si>
  <si>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</si>
  <si>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</si>
  <si>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</si>
  <si>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</si>
  <si>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</si>
  <si>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</si>
  <si>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</si>
  <si>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</si>
  <si>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</si>
  <si>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</si>
  <si>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</si>
  <si>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</si>
  <si>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</si>
  <si>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</si>
  <si>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</si>
  <si>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</si>
  <si>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</si>
  <si>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</si>
  <si>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</si>
  <si>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</si>
  <si>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</si>
  <si>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</si>
  <si>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</si>
  <si>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</si>
  <si>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</si>
  <si>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</si>
  <si>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</si>
  <si>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</si>
  <si>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</si>
  <si>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</si>
  <si>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</si>
  <si>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</si>
  <si>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</si>
  <si>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</si>
  <si>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</si>
  <si>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</si>
  <si>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</si>
  <si>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</si>
  <si>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</si>
  <si>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</si>
  <si>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</si>
  <si>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</si>
  <si>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</si>
  <si>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</si>
  <si>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</si>
  <si>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</si>
  <si>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</si>
  <si>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</si>
  <si>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</si>
  <si>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</si>
  <si>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</si>
  <si>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</si>
  <si>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</si>
  <si>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</si>
  <si>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</si>
  <si>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</si>
  <si>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</si>
  <si>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</si>
  <si>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</si>
  <si>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</si>
  <si>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</si>
  <si>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</si>
  <si>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</si>
  <si>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</si>
  <si>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</si>
  <si>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</si>
  <si>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</si>
  <si>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</si>
  <si>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</si>
  <si>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</si>
  <si>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</si>
  <si>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</si>
  <si>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</si>
  <si>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</si>
  <si>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</si>
  <si>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</si>
  <si>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</si>
  <si>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</si>
  <si>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</si>
  <si>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</si>
  <si>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</si>
  <si>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</si>
  <si>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</si>
  <si>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</si>
  <si>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</si>
  <si>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</si>
  <si>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</si>
  <si>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</si>
  <si>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</si>
  <si>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</si>
  <si>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</si>
  <si>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</si>
  <si>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</si>
  <si>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</si>
  <si>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</si>
  <si>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</si>
  <si>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</si>
  <si>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</si>
  <si>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</si>
  <si>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</si>
  <si>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</si>
  <si>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</si>
  <si>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</si>
  <si>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</si>
  <si>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</si>
  <si>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</si>
  <si>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</si>
  <si>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</si>
  <si>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</si>
  <si>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</si>
  <si>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</si>
  <si>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</si>
  <si>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</si>
  <si>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</si>
  <si>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</si>
  <si>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</si>
  <si>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</si>
  <si>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</si>
  <si>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</si>
  <si>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</si>
  <si>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</si>
  <si>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</si>
  <si>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</si>
  <si>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</si>
  <si>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</si>
  <si>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</si>
  <si>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</si>
  <si>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</si>
  <si>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</si>
  <si>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</si>
  <si>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</si>
  <si>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</si>
  <si>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</si>
  <si>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</si>
  <si>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</si>
  <si>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</si>
  <si>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</si>
  <si>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</si>
  <si>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</si>
  <si>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</si>
  <si>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</si>
  <si>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</si>
  <si>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</si>
  <si>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</si>
  <si>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</si>
  <si>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</si>
  <si>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</si>
  <si>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</si>
  <si>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</si>
  <si>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</si>
  <si>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</si>
  <si>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</si>
  <si>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</si>
  <si>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</si>
  <si>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</si>
  <si>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</si>
  <si>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</si>
  <si>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</si>
  <si>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</si>
  <si>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</si>
  <si>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</si>
  <si>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</si>
  <si>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</si>
  <si>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</si>
  <si>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</si>
  <si>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</si>
  <si>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</si>
  <si>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</si>
  <si>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</si>
  <si>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</si>
  <si>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</si>
  <si>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</si>
  <si>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</si>
  <si>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</si>
  <si>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</si>
  <si>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</si>
  <si>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</si>
  <si>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</si>
  <si>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</si>
  <si>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</si>
  <si>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</si>
  <si>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</si>
  <si>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</si>
  <si>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</si>
  <si>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</si>
  <si>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</si>
  <si>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</si>
  <si>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</si>
  <si>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</si>
  <si>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</si>
  <si>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</si>
  <si>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</si>
  <si>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</si>
  <si>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</si>
  <si>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</si>
  <si>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</si>
  <si>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</si>
  <si>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</si>
  <si>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</si>
  <si>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</si>
  <si>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</si>
  <si>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</si>
  <si>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</si>
  <si>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</si>
  <si>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</si>
  <si>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</si>
  <si>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</si>
  <si>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</si>
  <si>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</si>
  <si>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</si>
  <si>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</si>
  <si>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</si>
  <si>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</si>
  <si>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</si>
  <si>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</si>
  <si>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</si>
  <si>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</si>
  <si>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</si>
  <si>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</si>
  <si>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</si>
  <si>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</si>
  <si>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</si>
  <si>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</si>
  <si>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</si>
  <si>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</si>
  <si>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</si>
  <si>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</si>
  <si>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</si>
  <si>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</si>
  <si>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</si>
  <si>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</si>
  <si>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</si>
  <si>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</si>
  <si>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</si>
  <si>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</si>
  <si>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</si>
  <si>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</si>
  <si>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</si>
  <si>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</si>
  <si>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</si>
  <si>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</si>
  <si>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</si>
  <si>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</si>
  <si>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</si>
  <si>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</si>
  <si>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</si>
  <si>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</si>
  <si>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</si>
  <si>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</si>
  <si>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</si>
  <si>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</si>
  <si>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</si>
  <si>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</si>
  <si>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</si>
  <si>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</si>
  <si>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</si>
  <si>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</si>
  <si>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</si>
  <si>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</si>
  <si>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</si>
  <si>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</si>
  <si>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</si>
  <si>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</si>
  <si>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</si>
  <si>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</si>
  <si>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</si>
  <si>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</si>
  <si>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</si>
  <si>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</si>
  <si>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</si>
  <si>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</si>
  <si>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</si>
  <si>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</si>
  <si>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</si>
  <si>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</si>
  <si>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</si>
  <si>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</si>
  <si>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</si>
  <si>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</si>
  <si>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</si>
  <si>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</si>
  <si>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</si>
  <si>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</si>
  <si>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</si>
  <si>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</si>
  <si>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</si>
  <si>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</si>
  <si>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</si>
  <si>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</si>
  <si>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</si>
  <si>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</si>
  <si>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</si>
  <si>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</si>
  <si>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</si>
  <si>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</si>
  <si>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</si>
  <si>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</si>
  <si>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</si>
  <si>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</si>
  <si>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</si>
  <si>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</si>
  <si>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</si>
  <si>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</si>
  <si>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</si>
  <si>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</si>
  <si>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</si>
  <si>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</si>
  <si>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</si>
  <si>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</si>
  <si>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</si>
  <si>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</si>
  <si>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</si>
  <si>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</si>
  <si>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</si>
  <si>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</si>
  <si>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</si>
  <si>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</si>
  <si>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</si>
  <si>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</si>
  <si>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</si>
  <si>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</si>
  <si>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</si>
  <si>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</si>
  <si>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</si>
  <si>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</si>
  <si>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</si>
  <si>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</si>
  <si>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</si>
  <si>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</si>
  <si>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</si>
  <si>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</si>
  <si>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</si>
  <si>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</si>
  <si>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</si>
  <si>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</si>
  <si>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</si>
  <si>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</si>
  <si>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</si>
  <si>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</si>
  <si>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</si>
  <si>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</si>
  <si>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</si>
  <si>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</si>
  <si>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</si>
  <si>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</si>
  <si>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</si>
  <si>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</si>
  <si>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</si>
  <si>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</si>
  <si>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</si>
  <si>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</si>
  <si>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</si>
  <si>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</si>
  <si>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</si>
  <si>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</si>
  <si>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</si>
  <si>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</si>
  <si>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</si>
  <si>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</si>
  <si>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</si>
  <si>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</si>
  <si>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</si>
  <si>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</si>
  <si>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</si>
  <si>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</si>
  <si>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</si>
  <si>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</si>
  <si>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</si>
  <si>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</si>
  <si>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</si>
  <si>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</si>
  <si>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</si>
  <si>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</si>
  <si>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</si>
  <si>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</si>
  <si>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</si>
  <si>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</si>
  <si>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</si>
  <si>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</si>
  <si>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</si>
  <si>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</si>
  <si>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</si>
  <si>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</si>
  <si>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</si>
  <si>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</si>
  <si>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</si>
  <si>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</si>
  <si>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</si>
  <si>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</si>
  <si>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</si>
  <si>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</si>
  <si>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</si>
  <si>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</si>
  <si>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</si>
  <si>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</si>
  <si>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</si>
  <si>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</si>
  <si>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</si>
  <si>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</si>
  <si>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</si>
  <si>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</si>
  <si>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</si>
  <si>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</si>
  <si>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</si>
  <si>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</si>
  <si>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</si>
  <si>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</si>
  <si>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</si>
  <si>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</si>
  <si>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</si>
  <si>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</si>
  <si>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</si>
  <si>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</si>
  <si>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</si>
  <si>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</si>
  <si>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</si>
  <si>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</si>
  <si>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</si>
  <si>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</si>
  <si>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</si>
  <si>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</si>
  <si>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</si>
  <si>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</si>
  <si>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</si>
  <si>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</si>
  <si>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</si>
  <si>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</si>
  <si>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</si>
  <si>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</si>
  <si>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</si>
  <si>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</si>
  <si>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</si>
  <si>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</si>
  <si>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</si>
  <si>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</si>
  <si>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</si>
  <si>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</si>
  <si>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</si>
  <si>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</si>
  <si>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</si>
  <si>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</si>
  <si>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</si>
  <si>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</si>
  <si>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</si>
  <si>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</si>
  <si>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</si>
  <si>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</si>
  <si>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</si>
  <si>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</si>
  <si>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</si>
  <si>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</si>
  <si>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</si>
  <si>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</si>
  <si>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</si>
  <si>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</si>
  <si>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</si>
  <si>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</si>
  <si>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</si>
  <si>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</si>
  <si>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</si>
  <si>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</si>
  <si>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</si>
  <si>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</si>
  <si>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</si>
  <si>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</si>
  <si>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</si>
  <si>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</si>
  <si>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</si>
  <si>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</si>
  <si>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</si>
  <si>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</si>
  <si>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</si>
  <si>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</si>
  <si>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</si>
  <si>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</si>
  <si>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</si>
  <si>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</si>
  <si>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</si>
  <si>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</si>
  <si>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</si>
  <si>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</si>
  <si>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</si>
  <si>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</si>
  <si>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</si>
  <si>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</si>
  <si>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</si>
  <si>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</si>
  <si>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</si>
  <si>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</si>
  <si>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</si>
  <si>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</si>
  <si>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</si>
  <si>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</si>
  <si>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</si>
  <si>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</si>
  <si>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</si>
  <si>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</si>
  <si>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</si>
  <si>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</si>
  <si>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</si>
  <si>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</si>
  <si>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</si>
  <si>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</si>
  <si>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</si>
  <si>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</si>
  <si>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</si>
  <si>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</si>
  <si>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</si>
  <si>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</si>
  <si>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</si>
  <si>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</si>
  <si>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</si>
  <si>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</si>
  <si>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</si>
  <si>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</si>
  <si>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</si>
  <si>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</si>
  <si>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</si>
  <si>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</si>
  <si>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</si>
  <si>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</si>
  <si>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</si>
  <si>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</si>
  <si>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</si>
  <si>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</si>
  <si>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</si>
  <si>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</si>
  <si>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</si>
  <si>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</si>
  <si>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</si>
  <si>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</si>
  <si>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</si>
  <si>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</si>
  <si>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</si>
  <si>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</si>
  <si>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</si>
  <si>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</si>
  <si>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</si>
  <si>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</si>
  <si>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</si>
  <si>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</si>
  <si>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</si>
  <si>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</si>
  <si>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</si>
  <si>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</si>
  <si>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</si>
  <si>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</si>
  <si>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</si>
  <si>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</si>
  <si>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</si>
  <si>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</si>
  <si>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</si>
  <si>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</si>
  <si>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</si>
  <si>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</si>
  <si>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</si>
  <si>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</si>
  <si>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</si>
  <si>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</si>
  <si>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</si>
  <si>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</si>
  <si>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</si>
  <si>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</si>
  <si>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</si>
  <si>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</si>
  <si>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</si>
  <si>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</si>
  <si>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</si>
  <si>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</si>
  <si>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</si>
  <si>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</si>
  <si>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</si>
  <si>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</si>
  <si>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</si>
  <si>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</si>
  <si>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</si>
  <si>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</si>
  <si>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</si>
  <si>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</si>
  <si>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</si>
  <si>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</si>
  <si>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</si>
  <si>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</si>
  <si>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</si>
  <si>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</si>
  <si>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</si>
  <si>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</si>
  <si>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</si>
  <si>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</si>
  <si>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</si>
  <si>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</si>
  <si>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</si>
  <si>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</si>
  <si>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</si>
  <si>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</si>
  <si>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</si>
  <si>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</si>
  <si>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</si>
  <si>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</si>
  <si>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</si>
  <si>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</si>
  <si>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</si>
  <si>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</si>
  <si>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</si>
  <si>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</si>
  <si>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</si>
  <si>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</si>
  <si>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</si>
  <si>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</si>
  <si>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</si>
  <si>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</si>
  <si>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</si>
  <si>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</si>
  <si>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</si>
  <si>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</si>
  <si>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</si>
  <si>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</si>
  <si>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</si>
  <si>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</si>
  <si>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</si>
  <si>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</si>
  <si>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</si>
  <si>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</si>
  <si>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</si>
  <si>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</si>
  <si>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</si>
  <si>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</si>
  <si>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</si>
  <si>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</si>
  <si>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</si>
  <si>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</si>
  <si>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</si>
  <si>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</si>
  <si>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</si>
  <si>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</si>
  <si>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</si>
  <si>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</si>
  <si>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</si>
  <si>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</si>
  <si>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</si>
  <si>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</si>
  <si>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</si>
  <si>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</si>
  <si>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</si>
  <si>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</si>
  <si>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</si>
  <si>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</si>
  <si>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</si>
  <si>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</si>
  <si>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</si>
  <si>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</si>
  <si>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</si>
  <si>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</si>
  <si>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</si>
  <si>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</si>
  <si>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</si>
  <si>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</si>
  <si>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</si>
  <si>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</si>
  <si>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</si>
  <si>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</si>
  <si>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</si>
  <si>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</si>
  <si>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</si>
  <si>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</si>
  <si>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</si>
  <si>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</si>
  <si>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</si>
  <si>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</si>
  <si>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</si>
  <si>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</si>
  <si>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</si>
  <si>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</si>
  <si>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</si>
  <si>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</si>
  <si>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</si>
  <si>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</si>
  <si>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</si>
  <si>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</si>
  <si>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</si>
  <si>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</si>
  <si>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</si>
  <si>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</si>
  <si>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</si>
  <si>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</si>
  <si>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</si>
  <si>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</si>
  <si>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</si>
  <si>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</si>
  <si>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</si>
  <si>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</si>
  <si>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</si>
  <si>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</si>
  <si>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</si>
  <si>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</si>
  <si>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</si>
  <si>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</si>
  <si>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</si>
  <si>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</si>
  <si>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</si>
  <si>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</si>
  <si>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</si>
  <si>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</si>
  <si>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</si>
  <si>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</si>
  <si>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</si>
  <si>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</si>
  <si>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</si>
  <si>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</si>
  <si>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</si>
  <si>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</si>
  <si>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</si>
  <si>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</si>
  <si>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</si>
  <si>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</si>
  <si>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</si>
  <si>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</si>
  <si>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</si>
  <si>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</si>
  <si>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</si>
  <si>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</si>
  <si>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</si>
  <si>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</si>
  <si>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</si>
  <si>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</si>
  <si>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</si>
  <si>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</si>
  <si>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</si>
  <si>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</si>
  <si>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</si>
  <si>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</si>
  <si>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</si>
  <si>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</si>
  <si>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</si>
  <si>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</si>
  <si>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</si>
  <si>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</si>
  <si>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</si>
  <si>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</si>
  <si>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</si>
  <si>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</si>
  <si>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</si>
  <si>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</si>
  <si>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</si>
  <si>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</si>
  <si>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</si>
  <si>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</si>
  <si>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</si>
  <si>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</si>
  <si>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</si>
  <si>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</si>
  <si>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</si>
  <si>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</si>
  <si>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</si>
  <si>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</si>
  <si>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</si>
  <si>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</si>
  <si>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</si>
  <si>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</si>
  <si>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</si>
  <si>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</si>
  <si>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</si>
  <si>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</si>
  <si>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</si>
  <si>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</si>
  <si>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</si>
  <si>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</si>
  <si>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</si>
  <si>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</si>
  <si>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</si>
  <si>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</si>
  <si>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</si>
  <si>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</si>
  <si>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</si>
  <si>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</si>
  <si>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</si>
  <si>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</si>
  <si>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</si>
  <si>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</si>
  <si>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</si>
  <si>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</si>
  <si>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</si>
  <si>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</si>
  <si>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</si>
  <si>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</si>
  <si>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</si>
  <si>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</si>
  <si>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</si>
  <si>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</si>
  <si>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</si>
  <si>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</si>
  <si>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</si>
  <si>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</si>
  <si>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</si>
  <si>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</si>
  <si>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</si>
  <si>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</si>
  <si>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</si>
  <si>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</si>
  <si>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</si>
  <si>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</si>
  <si>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</si>
  <si>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</si>
  <si>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</si>
  <si>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</si>
  <si>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</si>
  <si>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</si>
  <si>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</si>
  <si>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</si>
  <si>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</si>
  <si>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</si>
  <si>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</si>
  <si>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</si>
  <si>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</si>
  <si>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</si>
  <si>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</si>
  <si>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</si>
  <si>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</si>
  <si>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</si>
  <si>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</si>
  <si>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</si>
  <si>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</si>
  <si>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</si>
  <si>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</si>
  <si>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</si>
  <si>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</si>
  <si>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</si>
  <si>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</si>
  <si>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</si>
  <si>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</si>
  <si>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</si>
  <si>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</si>
  <si>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</si>
  <si>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</si>
  <si>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</si>
  <si>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</si>
  <si>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</si>
  <si>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</si>
  <si>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</si>
  <si>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</si>
  <si>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</si>
  <si>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</si>
  <si>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</si>
  <si>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</si>
  <si>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</si>
  <si>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</si>
  <si>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</si>
  <si>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</si>
  <si>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</si>
  <si>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</si>
  <si>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</si>
  <si>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</si>
  <si>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</si>
  <si>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</si>
  <si>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</si>
  <si>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</si>
  <si>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</si>
  <si>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</si>
  <si>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</si>
  <si>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</si>
  <si>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</si>
  <si>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</si>
  <si>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</si>
  <si>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</si>
  <si>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</si>
  <si>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</si>
  <si>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</si>
  <si>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</si>
  <si>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</si>
  <si>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</si>
  <si>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</si>
  <si>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</si>
  <si>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</si>
  <si>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</si>
  <si>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</si>
  <si>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</si>
  <si>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</si>
  <si>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</si>
  <si>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</si>
  <si>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</si>
  <si>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</si>
  <si>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</si>
  <si>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</si>
  <si>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</si>
  <si>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</si>
  <si>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</si>
  <si>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</si>
  <si>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</si>
  <si>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</si>
  <si>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</si>
  <si>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</si>
  <si>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</si>
  <si>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</si>
  <si>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</si>
  <si>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</si>
  <si>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</si>
  <si>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</si>
  <si>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</si>
  <si>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</si>
  <si>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</si>
  <si>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</si>
  <si>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</si>
  <si>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</si>
  <si>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</si>
  <si>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</si>
  <si>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</si>
  <si>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</si>
  <si>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</si>
  <si>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</si>
  <si>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</si>
  <si>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</si>
  <si>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</si>
  <si>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</si>
  <si>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</si>
  <si>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</si>
  <si>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</si>
  <si>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</si>
  <si>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</si>
  <si>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</si>
  <si>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</si>
  <si>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</si>
  <si>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</si>
  <si>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</si>
  <si>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</si>
  <si>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</si>
  <si>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</si>
  <si>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</si>
  <si>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</si>
  <si>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</si>
  <si>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</si>
  <si>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</si>
  <si>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</si>
  <si>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</si>
  <si>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</si>
  <si>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</si>
  <si>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</si>
  <si>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</si>
  <si>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</si>
  <si>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</si>
  <si>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</si>
  <si>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</si>
  <si>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</si>
  <si>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</si>
  <si>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</si>
  <si>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</si>
  <si>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</si>
  <si>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</si>
  <si>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</si>
  <si>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</si>
  <si>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</si>
  <si>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</si>
  <si>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</si>
  <si>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</si>
  <si>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</si>
  <si>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</si>
  <si>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</si>
  <si>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</si>
  <si>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</si>
  <si>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</si>
  <si>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</si>
  <si>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</si>
  <si>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</si>
  <si>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</si>
  <si>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</si>
  <si>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</si>
  <si>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</si>
  <si>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</si>
  <si>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</si>
  <si>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</si>
  <si>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</si>
  <si>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</si>
  <si>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</si>
  <si>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</si>
  <si>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</si>
  <si>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</si>
  <si>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</si>
  <si>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</si>
  <si>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</si>
  <si>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</si>
  <si>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</si>
  <si>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</si>
  <si>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</si>
  <si>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</si>
  <si>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</si>
  <si>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</si>
  <si>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</si>
  <si>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</si>
  <si>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</si>
  <si>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</si>
  <si>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</si>
  <si>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</si>
  <si>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</si>
  <si>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</si>
  <si>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</si>
  <si>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</si>
  <si>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</si>
  <si>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</si>
  <si>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</si>
  <si>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</si>
  <si>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</si>
  <si>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</si>
  <si>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</si>
  <si>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</si>
  <si>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</si>
  <si>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</si>
  <si>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</si>
  <si>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</si>
  <si>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</si>
  <si>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</si>
  <si>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</si>
  <si>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</si>
  <si>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</si>
  <si>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</si>
  <si>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</si>
  <si>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</si>
  <si>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</si>
  <si>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</si>
  <si>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</si>
  <si>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</si>
  <si>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</si>
  <si>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</si>
  <si>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</si>
  <si>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</si>
  <si>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</si>
  <si>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</si>
  <si>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</si>
  <si>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</si>
  <si>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</si>
  <si>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</si>
  <si>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</si>
  <si>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</si>
  <si>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</si>
  <si>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</si>
  <si>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</si>
  <si>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</si>
  <si>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</si>
  <si>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</si>
  <si>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</si>
  <si>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</si>
  <si>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</si>
  <si>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</si>
  <si>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</si>
  <si>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</si>
  <si>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</si>
  <si>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</si>
  <si>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</si>
  <si>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</si>
  <si>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</si>
  <si>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</si>
  <si>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</si>
  <si>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</si>
  <si>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</si>
  <si>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</si>
  <si>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</si>
  <si>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</si>
  <si>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</si>
  <si>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</si>
  <si>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</si>
  <si>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</si>
  <si>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</si>
  <si>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</si>
  <si>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</si>
  <si>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</si>
  <si>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</si>
  <si>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</si>
  <si>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</si>
  <si>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</si>
  <si>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</si>
  <si>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</si>
  <si>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</si>
  <si>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</si>
  <si>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</si>
  <si>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</si>
  <si>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</si>
  <si>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</si>
  <si>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</si>
  <si>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</si>
  <si>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</si>
  <si>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</si>
  <si>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</si>
  <si>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</si>
  <si>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</si>
  <si>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</si>
  <si>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</si>
  <si>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</si>
  <si>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</si>
  <si>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</si>
  <si>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</si>
  <si>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</si>
  <si>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</si>
  <si>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</si>
  <si>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</si>
  <si>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</si>
  <si>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</si>
  <si>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</si>
  <si>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</si>
  <si>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</si>
  <si>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</si>
  <si>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</si>
  <si>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</si>
  <si>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</si>
  <si>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</si>
  <si>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</si>
  <si>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</si>
  <si>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</si>
  <si>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</si>
  <si>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</si>
  <si>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</si>
  <si>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</si>
  <si>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</si>
  <si>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</si>
  <si>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</si>
  <si>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</si>
  <si>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</si>
  <si>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</si>
  <si>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</si>
  <si>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</si>
  <si>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</si>
  <si>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</si>
  <si>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</si>
  <si>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</si>
  <si>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</si>
  <si>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</si>
  <si>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</si>
  <si>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</si>
  <si>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</si>
  <si>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</si>
  <si>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</si>
  <si>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</si>
  <si>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</si>
  <si>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</si>
  <si>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</si>
  <si>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</si>
  <si>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</si>
  <si>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</si>
  <si>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</si>
  <si>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</si>
  <si>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</si>
  <si>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</si>
  <si>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</si>
  <si>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</si>
  <si>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</si>
  <si>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</si>
  <si>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</si>
  <si>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</si>
  <si>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</si>
  <si>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</si>
  <si>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</si>
  <si>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</si>
  <si>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</si>
  <si>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</si>
  <si>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</si>
  <si>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</si>
  <si>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</si>
  <si>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</si>
  <si>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</si>
  <si>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</si>
  <si>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</si>
  <si>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</si>
  <si>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</si>
  <si>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</si>
  <si>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</si>
  <si>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See Hardwick Twp</t>
  </si>
  <si>
    <t>Square feet of nonresidential construction reported on certificates of occupancy, December 2011</t>
  </si>
  <si>
    <t>Source: New Jersey Department of Community Affairs, 2/8/12</t>
  </si>
  <si>
    <t>Office square feet certified, December 2011</t>
  </si>
  <si>
    <t>December</t>
  </si>
  <si>
    <t>January-December</t>
  </si>
  <si>
    <t>Retail square feet certified, December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</si>
</sst>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44" fillId="2" borderId="0" xfId="0" applyFont="1" applyAlignment="1">
      <alignment/>
    </xf>
    <xf numFmtId="0" fontId="44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2/8/12</v>
      </c>
    </row>
    <row r="4" spans="2:7" ht="15">
      <c r="B4" s="47" t="str">
        <f>certoff!B4</f>
        <v>December</v>
      </c>
      <c r="C4" s="47"/>
      <c r="D4" s="47"/>
      <c r="E4" s="47" t="str">
        <f>certoff!E4</f>
        <v>January-December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0</v>
      </c>
      <c r="C7" s="28">
        <v>0</v>
      </c>
      <c r="D7" s="28">
        <v>0</v>
      </c>
      <c r="E7" s="28">
        <v>59322</v>
      </c>
      <c r="F7" s="28">
        <v>59322</v>
      </c>
      <c r="G7" s="28">
        <v>0</v>
      </c>
    </row>
    <row r="8" spans="1:7" ht="15">
      <c r="A8" s="27" t="s">
        <v>1193</v>
      </c>
      <c r="B8" s="28">
        <v>11560</v>
      </c>
      <c r="C8" s="28">
        <v>11560</v>
      </c>
      <c r="D8" s="28">
        <v>0</v>
      </c>
      <c r="E8" s="28">
        <v>269084</v>
      </c>
      <c r="F8" s="28">
        <v>266169</v>
      </c>
      <c r="G8" s="28">
        <v>2915</v>
      </c>
    </row>
    <row r="9" spans="1:7" ht="15">
      <c r="A9" s="27" t="s">
        <v>1404</v>
      </c>
      <c r="B9" s="28">
        <v>99</v>
      </c>
      <c r="C9" s="28">
        <v>0</v>
      </c>
      <c r="D9" s="28">
        <v>99</v>
      </c>
      <c r="E9" s="28">
        <v>25196</v>
      </c>
      <c r="F9" s="28">
        <v>25097</v>
      </c>
      <c r="G9" s="28">
        <v>99</v>
      </c>
    </row>
    <row r="10" spans="1:7" ht="15">
      <c r="A10" s="27" t="s">
        <v>1524</v>
      </c>
      <c r="B10" s="28">
        <v>0</v>
      </c>
      <c r="C10" s="28">
        <v>0</v>
      </c>
      <c r="D10" s="28">
        <v>0</v>
      </c>
      <c r="E10" s="28">
        <v>146350</v>
      </c>
      <c r="F10" s="28">
        <v>143350</v>
      </c>
      <c r="G10" s="28">
        <v>3000</v>
      </c>
    </row>
    <row r="11" spans="1:7" ht="15">
      <c r="A11" s="27" t="s">
        <v>1636</v>
      </c>
      <c r="B11" s="28">
        <v>0</v>
      </c>
      <c r="C11" s="28">
        <v>0</v>
      </c>
      <c r="D11" s="28">
        <v>0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8">
        <v>0</v>
      </c>
      <c r="C12" s="28">
        <v>0</v>
      </c>
      <c r="D12" s="28">
        <v>0</v>
      </c>
      <c r="E12" s="28">
        <v>7753</v>
      </c>
      <c r="F12" s="28">
        <v>4056</v>
      </c>
      <c r="G12" s="28">
        <v>3697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17757</v>
      </c>
      <c r="F13" s="28">
        <v>17757</v>
      </c>
      <c r="G13" s="28">
        <v>0</v>
      </c>
    </row>
    <row r="14" spans="1:7" ht="15">
      <c r="A14" s="27" t="s">
        <v>68</v>
      </c>
      <c r="B14" s="28">
        <v>0</v>
      </c>
      <c r="C14" s="28">
        <v>0</v>
      </c>
      <c r="D14" s="28">
        <v>0</v>
      </c>
      <c r="E14" s="28">
        <v>54426</v>
      </c>
      <c r="F14" s="28">
        <v>54426</v>
      </c>
      <c r="G14" s="28">
        <v>0</v>
      </c>
    </row>
    <row r="15" spans="1:7" ht="15">
      <c r="A15" s="27" t="s">
        <v>139</v>
      </c>
      <c r="B15" s="28">
        <v>0</v>
      </c>
      <c r="C15" s="28">
        <v>0</v>
      </c>
      <c r="D15" s="28">
        <v>0</v>
      </c>
      <c r="E15" s="28">
        <v>121306</v>
      </c>
      <c r="F15" s="28">
        <v>121306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15000</v>
      </c>
      <c r="C18" s="28">
        <v>15000</v>
      </c>
      <c r="D18" s="28">
        <v>0</v>
      </c>
      <c r="E18" s="28">
        <v>103360</v>
      </c>
      <c r="F18" s="28">
        <v>102640</v>
      </c>
      <c r="G18" s="28">
        <v>720</v>
      </c>
    </row>
    <row r="19" spans="1:7" ht="15">
      <c r="A19" s="27" t="s">
        <v>364</v>
      </c>
      <c r="B19" s="28">
        <v>0</v>
      </c>
      <c r="C19" s="28">
        <v>0</v>
      </c>
      <c r="D19" s="28">
        <v>0</v>
      </c>
      <c r="E19" s="28">
        <v>385172</v>
      </c>
      <c r="F19" s="28">
        <v>306303</v>
      </c>
      <c r="G19" s="28">
        <v>78869</v>
      </c>
    </row>
    <row r="20" spans="1:7" ht="15">
      <c r="A20" s="27" t="s">
        <v>524</v>
      </c>
      <c r="B20" s="28">
        <v>0</v>
      </c>
      <c r="C20" s="28">
        <v>0</v>
      </c>
      <c r="D20" s="28">
        <v>0</v>
      </c>
      <c r="E20" s="28">
        <v>22096</v>
      </c>
      <c r="F20" s="28">
        <v>21233</v>
      </c>
      <c r="G20" s="28">
        <v>863</v>
      </c>
    </row>
    <row r="21" spans="1:7" ht="15">
      <c r="A21" s="27" t="s">
        <v>641</v>
      </c>
      <c r="B21" s="28">
        <v>17700</v>
      </c>
      <c r="C21" s="28">
        <v>17700</v>
      </c>
      <c r="D21" s="28">
        <v>0</v>
      </c>
      <c r="E21" s="28">
        <v>198828</v>
      </c>
      <c r="F21" s="28">
        <v>172186</v>
      </c>
      <c r="G21" s="28">
        <v>26642</v>
      </c>
    </row>
    <row r="22" spans="1:7" ht="15">
      <c r="A22" s="27" t="s">
        <v>739</v>
      </c>
      <c r="B22" s="28">
        <v>0</v>
      </c>
      <c r="C22" s="28">
        <v>0</v>
      </c>
      <c r="D22" s="28">
        <v>0</v>
      </c>
      <c r="E22" s="28">
        <v>17485</v>
      </c>
      <c r="F22" s="28">
        <v>7018</v>
      </c>
      <c r="G22" s="28">
        <v>10467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2132</v>
      </c>
      <c r="C24" s="28">
        <v>0</v>
      </c>
      <c r="D24" s="28">
        <v>2132</v>
      </c>
      <c r="E24" s="28">
        <v>2173</v>
      </c>
      <c r="F24" s="28">
        <v>0</v>
      </c>
      <c r="G24" s="28">
        <v>2173</v>
      </c>
    </row>
    <row r="25" spans="1:7" ht="15">
      <c r="A25" s="27" t="s">
        <v>916</v>
      </c>
      <c r="B25" s="28">
        <v>795</v>
      </c>
      <c r="C25" s="28">
        <v>0</v>
      </c>
      <c r="D25" s="28">
        <v>795</v>
      </c>
      <c r="E25" s="28">
        <v>154401</v>
      </c>
      <c r="F25" s="28">
        <v>146639</v>
      </c>
      <c r="G25" s="28">
        <v>7762</v>
      </c>
    </row>
    <row r="26" spans="1:7" ht="15">
      <c r="A26" s="27" t="s">
        <v>998</v>
      </c>
      <c r="B26" s="28">
        <v>0</v>
      </c>
      <c r="C26" s="28">
        <v>0</v>
      </c>
      <c r="D26" s="28">
        <v>0</v>
      </c>
      <c r="E26" s="28">
        <v>26851</v>
      </c>
      <c r="F26" s="28">
        <v>7381</v>
      </c>
      <c r="G26" s="28">
        <v>19470</v>
      </c>
    </row>
    <row r="27" spans="1:7" ht="15">
      <c r="A27" s="27" t="s">
        <v>1063</v>
      </c>
      <c r="B27" s="28">
        <v>208255</v>
      </c>
      <c r="C27" s="28">
        <v>208255</v>
      </c>
      <c r="D27" s="28">
        <v>0</v>
      </c>
      <c r="E27" s="28">
        <v>209420</v>
      </c>
      <c r="F27" s="28">
        <v>208256</v>
      </c>
      <c r="G27" s="28">
        <v>1164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255541</v>
      </c>
      <c r="C29" s="28">
        <f t="shared" si="0"/>
        <v>252515</v>
      </c>
      <c r="D29" s="28">
        <f t="shared" si="0"/>
        <v>3026</v>
      </c>
      <c r="E29" s="28">
        <f t="shared" si="0"/>
        <v>1833214</v>
      </c>
      <c r="F29" s="28">
        <f t="shared" si="0"/>
        <v>1675079</v>
      </c>
      <c r="G29" s="28">
        <f t="shared" si="0"/>
        <v>158135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2/8/12</v>
      </c>
    </row>
    <row r="4" spans="2:7" ht="15">
      <c r="B4" s="47" t="s">
        <v>1741</v>
      </c>
      <c r="C4" s="47"/>
      <c r="D4" s="47"/>
      <c r="E4" s="47" t="s">
        <v>1742</v>
      </c>
      <c r="F4" s="47"/>
      <c r="G4" s="47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256</v>
      </c>
      <c r="C7" s="28">
        <v>0</v>
      </c>
      <c r="D7" s="28">
        <v>256</v>
      </c>
      <c r="E7" s="28">
        <v>106207</v>
      </c>
      <c r="F7" s="28">
        <v>79743</v>
      </c>
      <c r="G7" s="28">
        <v>26464</v>
      </c>
      <c r="J7" s="29"/>
      <c r="K7" s="29"/>
    </row>
    <row r="8" spans="1:11" ht="15">
      <c r="A8" s="27" t="s">
        <v>1193</v>
      </c>
      <c r="B8" s="28">
        <v>33101</v>
      </c>
      <c r="C8" s="28">
        <v>32601</v>
      </c>
      <c r="D8" s="28">
        <v>500</v>
      </c>
      <c r="E8" s="28">
        <v>191632</v>
      </c>
      <c r="F8" s="28">
        <v>110440</v>
      </c>
      <c r="G8" s="28">
        <v>81192</v>
      </c>
      <c r="J8" s="29"/>
      <c r="K8" s="29"/>
    </row>
    <row r="9" spans="1:11" ht="15">
      <c r="A9" s="27" t="s">
        <v>1404</v>
      </c>
      <c r="B9" s="28">
        <v>0</v>
      </c>
      <c r="C9" s="28">
        <v>0</v>
      </c>
      <c r="D9" s="28">
        <v>0</v>
      </c>
      <c r="E9" s="28">
        <v>39501</v>
      </c>
      <c r="F9" s="28">
        <v>16318</v>
      </c>
      <c r="G9" s="28">
        <v>23183</v>
      </c>
      <c r="J9" s="29"/>
      <c r="K9" s="29"/>
    </row>
    <row r="10" spans="1:11" ht="15">
      <c r="A10" s="27" t="s">
        <v>1524</v>
      </c>
      <c r="B10" s="28">
        <v>139</v>
      </c>
      <c r="C10" s="28">
        <v>0</v>
      </c>
      <c r="D10" s="28">
        <v>139</v>
      </c>
      <c r="E10" s="28">
        <v>282458</v>
      </c>
      <c r="F10" s="28">
        <v>269964</v>
      </c>
      <c r="G10" s="28">
        <v>12494</v>
      </c>
      <c r="J10" s="29"/>
      <c r="K10" s="29"/>
    </row>
    <row r="11" spans="1:11" ht="15">
      <c r="A11" s="27" t="s">
        <v>1636</v>
      </c>
      <c r="B11" s="28">
        <v>7526</v>
      </c>
      <c r="C11" s="28">
        <v>7526</v>
      </c>
      <c r="D11" s="28">
        <v>0</v>
      </c>
      <c r="E11" s="28">
        <v>19373</v>
      </c>
      <c r="F11" s="28">
        <v>16356</v>
      </c>
      <c r="G11" s="28">
        <v>3017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50200</v>
      </c>
      <c r="F12" s="28">
        <v>47242</v>
      </c>
      <c r="G12" s="28">
        <v>2958</v>
      </c>
      <c r="J12" s="29"/>
      <c r="K12" s="29"/>
    </row>
    <row r="13" spans="1:11" ht="15">
      <c r="A13" s="27" t="s">
        <v>3</v>
      </c>
      <c r="B13" s="28">
        <v>3546</v>
      </c>
      <c r="C13" s="28">
        <v>3546</v>
      </c>
      <c r="D13" s="28">
        <v>0</v>
      </c>
      <c r="E13" s="28">
        <v>287574</v>
      </c>
      <c r="F13" s="28">
        <v>163470</v>
      </c>
      <c r="G13" s="28">
        <v>124104</v>
      </c>
      <c r="J13" s="29"/>
      <c r="K13" s="29"/>
    </row>
    <row r="14" spans="1:11" ht="15">
      <c r="A14" s="27" t="s">
        <v>68</v>
      </c>
      <c r="B14" s="28">
        <v>3321</v>
      </c>
      <c r="C14" s="28">
        <v>3321</v>
      </c>
      <c r="D14" s="28">
        <v>0</v>
      </c>
      <c r="E14" s="28">
        <v>157568</v>
      </c>
      <c r="F14" s="28">
        <v>147036</v>
      </c>
      <c r="G14" s="28">
        <v>10532</v>
      </c>
      <c r="J14" s="29"/>
      <c r="K14" s="29"/>
    </row>
    <row r="15" spans="1:11" ht="15">
      <c r="A15" s="27" t="s">
        <v>139</v>
      </c>
      <c r="B15" s="28">
        <v>25459</v>
      </c>
      <c r="C15" s="28">
        <v>25459</v>
      </c>
      <c r="D15" s="28">
        <v>0</v>
      </c>
      <c r="E15" s="28">
        <v>249060</v>
      </c>
      <c r="F15" s="28">
        <v>249060</v>
      </c>
      <c r="G15" s="28">
        <v>0</v>
      </c>
      <c r="J15" s="29"/>
      <c r="K15" s="29"/>
    </row>
    <row r="16" spans="1:11" ht="15">
      <c r="A16" s="27" t="s">
        <v>176</v>
      </c>
      <c r="B16" s="28">
        <v>18734</v>
      </c>
      <c r="C16" s="28">
        <v>0</v>
      </c>
      <c r="D16" s="28">
        <v>18734</v>
      </c>
      <c r="E16" s="28">
        <v>75438</v>
      </c>
      <c r="F16" s="28">
        <v>56469</v>
      </c>
      <c r="G16" s="28">
        <v>18969</v>
      </c>
      <c r="J16" s="29"/>
      <c r="K16" s="29"/>
    </row>
    <row r="17" spans="1:11" ht="15">
      <c r="A17" s="27" t="s">
        <v>254</v>
      </c>
      <c r="B17" s="28">
        <v>15440</v>
      </c>
      <c r="C17" s="28">
        <v>15440</v>
      </c>
      <c r="D17" s="28">
        <v>0</v>
      </c>
      <c r="E17" s="28">
        <v>79047</v>
      </c>
      <c r="F17" s="28">
        <v>72465</v>
      </c>
      <c r="G17" s="28">
        <v>6582</v>
      </c>
      <c r="J17" s="29"/>
      <c r="K17" s="29"/>
    </row>
    <row r="18" spans="1:11" ht="15">
      <c r="A18" s="27" t="s">
        <v>290</v>
      </c>
      <c r="B18" s="28">
        <v>10630</v>
      </c>
      <c r="C18" s="28">
        <v>2584</v>
      </c>
      <c r="D18" s="28">
        <v>8046</v>
      </c>
      <c r="E18" s="28">
        <v>324448</v>
      </c>
      <c r="F18" s="28">
        <v>219084</v>
      </c>
      <c r="G18" s="28">
        <v>105364</v>
      </c>
      <c r="J18" s="29"/>
      <c r="K18" s="29"/>
    </row>
    <row r="19" spans="1:11" ht="15">
      <c r="A19" s="27" t="s">
        <v>364</v>
      </c>
      <c r="B19" s="28">
        <v>2617</v>
      </c>
      <c r="C19" s="28">
        <v>227</v>
      </c>
      <c r="D19" s="28">
        <v>2390</v>
      </c>
      <c r="E19" s="28">
        <v>322663</v>
      </c>
      <c r="F19" s="28">
        <v>270192</v>
      </c>
      <c r="G19" s="28">
        <v>52471</v>
      </c>
      <c r="J19" s="29"/>
      <c r="K19" s="29"/>
    </row>
    <row r="20" spans="1:11" ht="15">
      <c r="A20" s="27" t="s">
        <v>524</v>
      </c>
      <c r="B20" s="28">
        <v>2800</v>
      </c>
      <c r="C20" s="28">
        <v>0</v>
      </c>
      <c r="D20" s="28">
        <v>2800</v>
      </c>
      <c r="E20" s="28">
        <v>91940</v>
      </c>
      <c r="F20" s="28">
        <v>69301</v>
      </c>
      <c r="G20" s="28">
        <v>22639</v>
      </c>
      <c r="J20" s="29"/>
      <c r="K20" s="29"/>
    </row>
    <row r="21" spans="1:11" ht="15">
      <c r="A21" s="27" t="s">
        <v>641</v>
      </c>
      <c r="B21" s="28">
        <v>27168</v>
      </c>
      <c r="C21" s="28">
        <v>5399</v>
      </c>
      <c r="D21" s="28">
        <v>21769</v>
      </c>
      <c r="E21" s="28">
        <v>176564</v>
      </c>
      <c r="F21" s="28">
        <v>151364</v>
      </c>
      <c r="G21" s="28">
        <v>25200</v>
      </c>
      <c r="J21" s="29"/>
      <c r="K21" s="29"/>
    </row>
    <row r="22" spans="1:11" ht="15">
      <c r="A22" s="27" t="s">
        <v>739</v>
      </c>
      <c r="B22" s="28">
        <v>27923</v>
      </c>
      <c r="C22" s="28">
        <v>0</v>
      </c>
      <c r="D22" s="28">
        <v>27923</v>
      </c>
      <c r="E22" s="28">
        <v>101285</v>
      </c>
      <c r="F22" s="28">
        <v>63950</v>
      </c>
      <c r="G22" s="28">
        <v>37335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24353</v>
      </c>
      <c r="F23" s="28">
        <v>18601</v>
      </c>
      <c r="G23" s="28">
        <v>5752</v>
      </c>
      <c r="J23" s="29"/>
      <c r="K23" s="29"/>
    </row>
    <row r="24" spans="1:11" ht="15">
      <c r="A24" s="27" t="s">
        <v>838</v>
      </c>
      <c r="B24" s="28">
        <v>3000</v>
      </c>
      <c r="C24" s="28">
        <v>3000</v>
      </c>
      <c r="D24" s="28">
        <v>0</v>
      </c>
      <c r="E24" s="28">
        <v>57736</v>
      </c>
      <c r="F24" s="28">
        <v>18431</v>
      </c>
      <c r="G24" s="28">
        <v>39305</v>
      </c>
      <c r="J24" s="29"/>
      <c r="K24" s="29"/>
    </row>
    <row r="25" spans="1:11" ht="15">
      <c r="A25" s="27" t="s">
        <v>916</v>
      </c>
      <c r="B25" s="28">
        <v>3100</v>
      </c>
      <c r="C25" s="28">
        <v>3100</v>
      </c>
      <c r="D25" s="28">
        <v>0</v>
      </c>
      <c r="E25" s="28">
        <v>23700</v>
      </c>
      <c r="F25" s="28">
        <v>15600</v>
      </c>
      <c r="G25" s="28">
        <v>8100</v>
      </c>
      <c r="J25" s="29"/>
      <c r="K25" s="29"/>
    </row>
    <row r="26" spans="1:11" ht="15">
      <c r="A26" s="27" t="s">
        <v>998</v>
      </c>
      <c r="B26" s="28">
        <v>0</v>
      </c>
      <c r="C26" s="28">
        <v>0</v>
      </c>
      <c r="D26" s="28">
        <v>0</v>
      </c>
      <c r="E26" s="28">
        <v>66417</v>
      </c>
      <c r="F26" s="28">
        <v>53316</v>
      </c>
      <c r="G26" s="28">
        <v>13101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13733</v>
      </c>
      <c r="F27" s="28">
        <v>8934</v>
      </c>
      <c r="G27" s="28">
        <v>4799</v>
      </c>
      <c r="J27" s="29"/>
      <c r="K27" s="29"/>
    </row>
    <row r="28" spans="1:11" ht="15">
      <c r="A28" s="27" t="s">
        <v>864</v>
      </c>
      <c r="B28" s="28">
        <v>1690</v>
      </c>
      <c r="C28" s="28">
        <v>1690</v>
      </c>
      <c r="D28" s="28">
        <v>0</v>
      </c>
      <c r="E28" s="28">
        <v>10986</v>
      </c>
      <c r="F28" s="28">
        <v>10986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186450</v>
      </c>
      <c r="C29" s="28">
        <f t="shared" si="0"/>
        <v>103893</v>
      </c>
      <c r="D29" s="28">
        <f t="shared" si="0"/>
        <v>82557</v>
      </c>
      <c r="E29" s="28">
        <f t="shared" si="0"/>
        <v>2751883</v>
      </c>
      <c r="F29" s="28">
        <f t="shared" si="0"/>
        <v>2128322</v>
      </c>
      <c r="G29" s="28">
        <f t="shared" si="0"/>
        <v>623561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256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7623</v>
      </c>
      <c r="T7" s="19">
        <f t="shared" si="0"/>
        <v>10966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33101</v>
      </c>
      <c r="G8" s="19">
        <f aca="true" t="shared" si="1" ref="G8:T8">SUM(G54:G123)</f>
        <v>11560</v>
      </c>
      <c r="H8" s="19">
        <f t="shared" si="1"/>
        <v>0</v>
      </c>
      <c r="I8" s="19">
        <f t="shared" si="1"/>
        <v>110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6342</v>
      </c>
      <c r="N8" s="19">
        <f t="shared" si="1"/>
        <v>0</v>
      </c>
      <c r="O8" s="19">
        <f t="shared" si="1"/>
        <v>2520</v>
      </c>
      <c r="P8" s="19">
        <f t="shared" si="1"/>
        <v>0</v>
      </c>
      <c r="Q8" s="19">
        <f t="shared" si="1"/>
        <v>0</v>
      </c>
      <c r="R8" s="19">
        <f t="shared" si="1"/>
        <v>12500</v>
      </c>
      <c r="S8" s="19">
        <f t="shared" si="1"/>
        <v>0</v>
      </c>
      <c r="T8" s="19">
        <f t="shared" si="1"/>
        <v>2466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99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208188</v>
      </c>
      <c r="N9" s="19">
        <f t="shared" si="2"/>
        <v>76858</v>
      </c>
      <c r="O9" s="19">
        <f t="shared" si="2"/>
        <v>1000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0</v>
      </c>
      <c r="T9" s="19">
        <f t="shared" si="2"/>
        <v>12960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139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45998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3678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7526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18107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1935</v>
      </c>
      <c r="T11" s="19">
        <f t="shared" si="4"/>
        <v>2770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4128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38816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3546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20582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14915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2595</v>
      </c>
      <c r="S13" s="19">
        <f t="shared" si="6"/>
        <v>0</v>
      </c>
      <c r="T13" s="19">
        <f t="shared" si="6"/>
        <v>1996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3321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4868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6810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6506</v>
      </c>
      <c r="T14" s="19">
        <f t="shared" si="7"/>
        <v>11957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25459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30717</v>
      </c>
      <c r="K15" s="19">
        <f t="shared" si="8"/>
        <v>0</v>
      </c>
      <c r="L15" s="19">
        <f t="shared" si="8"/>
        <v>0</v>
      </c>
      <c r="M15" s="19">
        <f t="shared" si="8"/>
        <v>893252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18734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27015</v>
      </c>
      <c r="N16" s="19">
        <f t="shared" si="9"/>
        <v>0</v>
      </c>
      <c r="O16" s="19">
        <f t="shared" si="9"/>
        <v>1</v>
      </c>
      <c r="P16" s="19">
        <f t="shared" si="9"/>
        <v>0</v>
      </c>
      <c r="Q16" s="19">
        <f t="shared" si="9"/>
        <v>0</v>
      </c>
      <c r="R16" s="19">
        <f t="shared" si="9"/>
        <v>2044</v>
      </c>
      <c r="S16" s="19">
        <f t="shared" si="9"/>
        <v>27137</v>
      </c>
      <c r="T16" s="19">
        <f t="shared" si="9"/>
        <v>7591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15440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53564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1536</v>
      </c>
      <c r="T17" s="19">
        <f t="shared" si="10"/>
        <v>721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10630</v>
      </c>
      <c r="G18" s="19">
        <f aca="true" t="shared" si="11" ref="G18:T18">SUM(G328:G352)</f>
        <v>15000</v>
      </c>
      <c r="H18" s="19">
        <f t="shared" si="11"/>
        <v>0</v>
      </c>
      <c r="I18" s="19">
        <f t="shared" si="11"/>
        <v>0</v>
      </c>
      <c r="J18" s="19">
        <f t="shared" si="11"/>
        <v>16300</v>
      </c>
      <c r="K18" s="19">
        <f t="shared" si="11"/>
        <v>0</v>
      </c>
      <c r="L18" s="19">
        <f t="shared" si="11"/>
        <v>0</v>
      </c>
      <c r="M18" s="19">
        <f t="shared" si="11"/>
        <v>36775</v>
      </c>
      <c r="N18" s="19">
        <f t="shared" si="11"/>
        <v>0</v>
      </c>
      <c r="O18" s="19">
        <f t="shared" si="11"/>
        <v>0</v>
      </c>
      <c r="P18" s="19">
        <f t="shared" si="11"/>
        <v>21698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4377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2617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16987</v>
      </c>
      <c r="J19" s="19">
        <f t="shared" si="12"/>
        <v>140</v>
      </c>
      <c r="K19" s="19">
        <f t="shared" si="12"/>
        <v>0</v>
      </c>
      <c r="L19" s="19">
        <f t="shared" si="12"/>
        <v>0</v>
      </c>
      <c r="M19" s="19">
        <f t="shared" si="12"/>
        <v>22410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5000</v>
      </c>
      <c r="S19" s="19">
        <f t="shared" si="12"/>
        <v>3744</v>
      </c>
      <c r="T19" s="19">
        <f t="shared" si="12"/>
        <v>14729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2800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5000</v>
      </c>
      <c r="N20" s="19">
        <f t="shared" si="13"/>
        <v>0</v>
      </c>
      <c r="O20" s="19">
        <f t="shared" si="13"/>
        <v>0</v>
      </c>
      <c r="P20" s="19">
        <f t="shared" si="13"/>
        <v>320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5862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27168</v>
      </c>
      <c r="G21" s="19">
        <f aca="true" t="shared" si="14" ref="G21:T21">SUM(G445:G477)</f>
        <v>17700</v>
      </c>
      <c r="H21" s="19">
        <f t="shared" si="14"/>
        <v>0</v>
      </c>
      <c r="I21" s="19">
        <f t="shared" si="14"/>
        <v>872</v>
      </c>
      <c r="J21" s="19">
        <f t="shared" si="14"/>
        <v>26255</v>
      </c>
      <c r="K21" s="19">
        <f t="shared" si="14"/>
        <v>0</v>
      </c>
      <c r="L21" s="19">
        <f t="shared" si="14"/>
        <v>0</v>
      </c>
      <c r="M21" s="19">
        <f t="shared" si="14"/>
        <v>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480</v>
      </c>
      <c r="T21" s="19">
        <f t="shared" si="14"/>
        <v>6541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27923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5751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22578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13530</v>
      </c>
      <c r="T22" s="19">
        <f t="shared" si="15"/>
        <v>660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5799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9505</v>
      </c>
      <c r="Q23" s="19">
        <f t="shared" si="16"/>
        <v>0</v>
      </c>
      <c r="R23" s="19">
        <f t="shared" si="16"/>
        <v>0</v>
      </c>
      <c r="S23" s="19">
        <f t="shared" si="16"/>
        <v>2048</v>
      </c>
      <c r="T23" s="19">
        <f t="shared" si="16"/>
        <v>2952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3000</v>
      </c>
      <c r="G24" s="19">
        <f aca="true" t="shared" si="17" ref="G24:T24">SUM(G509:G529)</f>
        <v>2132</v>
      </c>
      <c r="H24" s="19">
        <f t="shared" si="17"/>
        <v>0</v>
      </c>
      <c r="I24" s="19">
        <f t="shared" si="17"/>
        <v>0</v>
      </c>
      <c r="J24" s="19">
        <f t="shared" si="17"/>
        <v>707</v>
      </c>
      <c r="K24" s="19">
        <f t="shared" si="17"/>
        <v>0</v>
      </c>
      <c r="L24" s="19">
        <f t="shared" si="17"/>
        <v>0</v>
      </c>
      <c r="M24" s="19">
        <f t="shared" si="17"/>
        <v>2202</v>
      </c>
      <c r="N24" s="19">
        <f t="shared" si="17"/>
        <v>0</v>
      </c>
      <c r="O24" s="19">
        <f t="shared" si="17"/>
        <v>11856</v>
      </c>
      <c r="P24" s="19">
        <f t="shared" si="17"/>
        <v>0</v>
      </c>
      <c r="Q24" s="19">
        <f t="shared" si="17"/>
        <v>0</v>
      </c>
      <c r="R24" s="19">
        <f t="shared" si="17"/>
        <v>10000</v>
      </c>
      <c r="S24" s="19">
        <f t="shared" si="17"/>
        <v>0</v>
      </c>
      <c r="T24" s="19">
        <f t="shared" si="17"/>
        <v>1575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3100</v>
      </c>
      <c r="G25" s="19">
        <f aca="true" t="shared" si="18" ref="G25:T25">SUM(G530:G553)</f>
        <v>795</v>
      </c>
      <c r="H25" s="19">
        <f t="shared" si="18"/>
        <v>0</v>
      </c>
      <c r="I25" s="19">
        <f t="shared" si="18"/>
        <v>0</v>
      </c>
      <c r="J25" s="19">
        <f t="shared" si="18"/>
        <v>18812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1001</v>
      </c>
      <c r="T25" s="19">
        <f t="shared" si="18"/>
        <v>5455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18430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515696</v>
      </c>
      <c r="T26" s="19">
        <f t="shared" si="19"/>
        <v>0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208255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106</v>
      </c>
      <c r="S27" s="19">
        <f t="shared" si="20"/>
        <v>0</v>
      </c>
      <c r="T27" s="19">
        <f t="shared" si="20"/>
        <v>3628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1690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2400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186450</v>
      </c>
      <c r="G29" s="19">
        <f aca="true" t="shared" si="22" ref="G29:T29">SUM(G7:G28)</f>
        <v>255541</v>
      </c>
      <c r="H29" s="19">
        <f t="shared" si="22"/>
        <v>0</v>
      </c>
      <c r="I29" s="19">
        <f t="shared" si="22"/>
        <v>49170</v>
      </c>
      <c r="J29" s="19">
        <f t="shared" si="22"/>
        <v>116837</v>
      </c>
      <c r="K29" s="19">
        <f t="shared" si="22"/>
        <v>0</v>
      </c>
      <c r="L29" s="19">
        <f t="shared" si="22"/>
        <v>0</v>
      </c>
      <c r="M29" s="19">
        <f t="shared" si="22"/>
        <v>1363479</v>
      </c>
      <c r="N29" s="19">
        <f t="shared" si="22"/>
        <v>76858</v>
      </c>
      <c r="O29" s="19">
        <f t="shared" si="22"/>
        <v>19505</v>
      </c>
      <c r="P29" s="19">
        <f t="shared" si="22"/>
        <v>31523</v>
      </c>
      <c r="Q29" s="19">
        <f t="shared" si="22"/>
        <v>0</v>
      </c>
      <c r="R29" s="19">
        <f t="shared" si="22"/>
        <v>32245</v>
      </c>
      <c r="S29" s="19">
        <f t="shared" si="22"/>
        <v>583636</v>
      </c>
      <c r="T29" s="19">
        <f t="shared" si="22"/>
        <v>139700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5">
        <v>20120109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20120208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20120109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20120208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3622</v>
      </c>
      <c r="T35" s="35">
        <v>2928</v>
      </c>
      <c r="U35"/>
      <c r="V35" s="45">
        <v>20120109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684</v>
      </c>
      <c r="U36" s="35"/>
      <c r="V36" s="45">
        <v>20120109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5">
        <v>20120109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5">
        <v>20120208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768</v>
      </c>
      <c r="U39"/>
      <c r="V39" s="45">
        <v>20120109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5">
        <v>20120109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200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5">
        <v>20120109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750</v>
      </c>
      <c r="U42"/>
      <c r="V42" s="45">
        <v>20120109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1920</v>
      </c>
      <c r="U43"/>
      <c r="V43" s="45">
        <v>20120109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20120208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5">
        <v>20120109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5">
        <v>20120109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3916</v>
      </c>
      <c r="U47"/>
      <c r="V47" s="45">
        <v>20120109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5">
        <v>20120109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4000</v>
      </c>
      <c r="T49" s="35">
        <v>0</v>
      </c>
      <c r="U49"/>
      <c r="V49" s="45">
        <v>20120109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5">
        <v>20120208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56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5">
        <v>20120109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20120109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1</v>
      </c>
      <c r="T53" s="35">
        <v>0</v>
      </c>
      <c r="U53"/>
      <c r="V53" s="45">
        <v>20120109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20120109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5">
        <v>20120208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5">
        <v>20120109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5">
        <v>20120109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5">
        <v>20120109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5">
        <v>20120109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1520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5">
        <v>20120109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5">
        <v>20120109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5">
        <v>20120109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20120208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20120109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20120208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5">
        <v>20120109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5">
        <v>20120109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500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5">
        <v>20120109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5">
        <v>20120109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20120208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5">
        <v>20120109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5">
        <v>20120109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5">
        <v>20120109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400</v>
      </c>
      <c r="U74" s="35"/>
      <c r="V74" s="45">
        <v>20120109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5">
        <v>20120109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12500</v>
      </c>
      <c r="S76" s="35">
        <v>0</v>
      </c>
      <c r="T76" s="35">
        <v>0</v>
      </c>
      <c r="U76" s="35"/>
      <c r="V76" s="45">
        <v>20120109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5">
        <v>20120109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5">
        <v>20120208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5">
        <v>20120109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5">
        <v>20120109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5">
        <v>20120109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528</v>
      </c>
      <c r="U82"/>
      <c r="V82" s="45">
        <v>20120109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5">
        <v>20120109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5">
        <v>20120109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20120208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5">
        <v>20120109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152</v>
      </c>
      <c r="U87"/>
      <c r="V87" s="45">
        <v>20120208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5">
        <v>20120109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6342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705</v>
      </c>
      <c r="U89"/>
      <c r="V89" s="45">
        <v>20120109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5">
        <v>20120109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5">
        <v>20120208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5">
        <v>20120109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4114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5">
        <v>20120109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5">
        <v>20120109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5">
        <v>20120208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5">
        <v>20120109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20120109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5">
        <v>20120109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0</v>
      </c>
      <c r="H99" s="35">
        <v>0</v>
      </c>
      <c r="I99" s="35">
        <v>110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5">
        <v>20120109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5">
        <v>20120208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11560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315</v>
      </c>
      <c r="U101"/>
      <c r="V101" s="45">
        <v>20120109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5">
        <v>20120208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5">
        <v>20120109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5">
        <v>20120208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5">
        <v>20120109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20120208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5">
        <v>20120109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20120109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198</v>
      </c>
      <c r="U109"/>
      <c r="V109" s="45">
        <v>20120109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5">
        <v>20120208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5">
        <v>20120109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20120109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1000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5">
        <v>20120109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5">
        <v>20120208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5">
        <v>20120109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16240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5">
        <v>20120109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8247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5">
        <v>20120109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5">
        <v>20120109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5">
        <v>20120109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4000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5">
        <v>20120109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5">
        <v>20120109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5">
        <v>20120109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168</v>
      </c>
      <c r="U123"/>
      <c r="V123" s="45">
        <v>20120109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20120109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20120109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5">
        <v>20120109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20120109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5">
        <v>20120109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/>
      <c r="V129" s="45">
        <v>20120109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/>
      <c r="V130" s="45">
        <v>20120109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208188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9600</v>
      </c>
      <c r="U131"/>
      <c r="V131" s="45">
        <v>20120208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5">
        <v>20120208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5">
        <v>20120109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310</v>
      </c>
      <c r="U134"/>
      <c r="V134" s="45">
        <v>20120109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5">
        <v>20120208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1590</v>
      </c>
      <c r="U136"/>
      <c r="V136" s="45">
        <v>20120208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20120208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5">
        <v>20120109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140</v>
      </c>
      <c r="U139"/>
      <c r="V139" s="45">
        <v>20120109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5">
        <v>20120109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5">
        <v>20120208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576</v>
      </c>
      <c r="U142"/>
      <c r="V142" s="45">
        <v>20120109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5">
        <v>20120208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5">
        <v>20120208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5">
        <v>20120109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99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5">
        <v>20120109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76858</v>
      </c>
      <c r="O147" s="35">
        <v>1000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5">
        <v>20120208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20120109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/>
      <c r="V149" s="45">
        <v>20120109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5">
        <v>20120109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5">
        <v>20120109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20120208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5">
        <v>20120208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5">
        <v>20120208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/>
      <c r="V155" s="45">
        <v>20120109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360</v>
      </c>
      <c r="U156"/>
      <c r="V156" s="45">
        <v>20120208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/>
      <c r="V157" s="45">
        <v>20120109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384</v>
      </c>
      <c r="U158"/>
      <c r="V158" s="45">
        <v>20120109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/>
      <c r="V159" s="45">
        <v>20120109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/>
      <c r="V160" s="45">
        <v>20120109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5">
        <v>20120109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20120208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20120208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768</v>
      </c>
      <c r="U164"/>
      <c r="V164" s="45">
        <v>20120208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20120109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5">
        <v>20120109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20120208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786</v>
      </c>
      <c r="U168"/>
      <c r="V168" s="45">
        <v>20120109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5">
        <v>20120208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5">
        <v>20120109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43928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5">
        <v>20120109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420</v>
      </c>
      <c r="U172"/>
      <c r="V172" s="45">
        <v>20120109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/>
      <c r="V173" s="45">
        <v>20120208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 t="s">
        <v>1732</v>
      </c>
      <c r="G174" s="35" t="s">
        <v>1732</v>
      </c>
      <c r="H174" s="35" t="s">
        <v>1732</v>
      </c>
      <c r="I174" s="35" t="s">
        <v>1732</v>
      </c>
      <c r="J174" s="35" t="s">
        <v>1732</v>
      </c>
      <c r="K174" s="35" t="s">
        <v>1732</v>
      </c>
      <c r="L174" s="35" t="s">
        <v>1732</v>
      </c>
      <c r="M174" s="35" t="s">
        <v>1732</v>
      </c>
      <c r="N174" s="35" t="s">
        <v>1732</v>
      </c>
      <c r="O174" s="35" t="s">
        <v>1732</v>
      </c>
      <c r="P174" s="35" t="s">
        <v>1732</v>
      </c>
      <c r="Q174" s="35" t="s">
        <v>1732</v>
      </c>
      <c r="R174" s="35" t="s">
        <v>1732</v>
      </c>
      <c r="S174" s="35" t="s">
        <v>1732</v>
      </c>
      <c r="T174" s="35" t="s">
        <v>1732</v>
      </c>
      <c r="U174" s="35"/>
      <c r="V174" s="43" t="s">
        <v>1732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5">
        <v>20120109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20120109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20120208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120</v>
      </c>
      <c r="U178" s="35"/>
      <c r="V178" s="45">
        <v>20120109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5">
        <v>20120109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20120109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5">
        <v>20120109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20120109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5">
        <v>20120109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20120109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5">
        <v>20120109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5">
        <v>20120109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5">
        <v>20120109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5">
        <v>20120109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139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5">
        <v>20120109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2070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5">
        <v>20120109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20120109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6">
        <v>20120208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5">
        <v>20120109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5">
        <v>20120109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5">
        <v>20120208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5">
        <v>20110808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20120208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/>
      <c r="V198" s="45">
        <v>20120109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1584</v>
      </c>
      <c r="U199"/>
      <c r="V199" s="45">
        <v>20120109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5">
        <v>20120109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/>
      <c r="V201" s="45">
        <v>20120109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5">
        <v>20120109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5">
        <v>20120109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748</v>
      </c>
      <c r="U204"/>
      <c r="V204" s="45">
        <v>20120109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5">
        <v>20120109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7526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1935</v>
      </c>
      <c r="T206" s="35">
        <v>0</v>
      </c>
      <c r="U206"/>
      <c r="V206" s="45">
        <v>20120109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20120109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230</v>
      </c>
      <c r="U208"/>
      <c r="V208" s="45">
        <v>20120109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0</v>
      </c>
      <c r="G209" s="35">
        <v>0</v>
      </c>
      <c r="H209" s="35">
        <v>0</v>
      </c>
      <c r="I209" s="35">
        <v>0</v>
      </c>
      <c r="J209" s="35">
        <v>18107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5">
        <v>20120109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5">
        <v>20120109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1792</v>
      </c>
      <c r="U211"/>
      <c r="V211" s="45">
        <v>20120109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5">
        <v>20120109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20120109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20120109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20120109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/>
      <c r="V216" s="45">
        <v>20120109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5">
        <v>20120208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5">
        <v>20120208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7200</v>
      </c>
      <c r="U219"/>
      <c r="V219" s="45">
        <v>20120208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/>
      <c r="V220" s="45">
        <v>20120109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20120109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20120208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/>
      <c r="V223" s="45">
        <v>20120109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5">
        <v>20120109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372</v>
      </c>
      <c r="U225"/>
      <c r="V225" s="45">
        <v>20120109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/>
      <c r="V226" s="45">
        <v>20120208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20120109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5">
        <v>20120109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29840</v>
      </c>
      <c r="U229"/>
      <c r="V229" s="45">
        <v>20120208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4128</v>
      </c>
      <c r="P230" s="35">
        <v>0</v>
      </c>
      <c r="Q230" s="35">
        <v>0</v>
      </c>
      <c r="R230" s="35">
        <v>0</v>
      </c>
      <c r="S230" s="35">
        <v>0</v>
      </c>
      <c r="T230" s="35">
        <v>1404</v>
      </c>
      <c r="U230"/>
      <c r="V230" s="45">
        <v>20120109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5">
        <v>20120208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5">
        <v>20120208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5">
        <v>20120109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5">
        <v>20120109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5">
        <v>20120109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5">
        <v>20120208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20120109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5">
        <v>20120208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20120208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5">
        <v>20120109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20120109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5">
        <v>20120109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5672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1804</v>
      </c>
      <c r="U243"/>
      <c r="V243" s="45">
        <v>20120109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3546</v>
      </c>
      <c r="G244" s="35">
        <v>0</v>
      </c>
      <c r="H244" s="35">
        <v>0</v>
      </c>
      <c r="I244" s="35">
        <v>20582</v>
      </c>
      <c r="J244" s="35">
        <v>0</v>
      </c>
      <c r="K244" s="35">
        <v>0</v>
      </c>
      <c r="L244" s="35">
        <v>0</v>
      </c>
      <c r="M244" s="35">
        <v>9243</v>
      </c>
      <c r="N244" s="35">
        <v>0</v>
      </c>
      <c r="O244" s="35">
        <v>0</v>
      </c>
      <c r="P244" s="35">
        <v>0</v>
      </c>
      <c r="Q244" s="35">
        <v>0</v>
      </c>
      <c r="R244" s="35">
        <v>2595</v>
      </c>
      <c r="S244" s="35">
        <v>0</v>
      </c>
      <c r="T244" s="35">
        <v>0</v>
      </c>
      <c r="U244" s="35"/>
      <c r="V244" s="45">
        <v>20120208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5">
        <v>20120109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5">
        <v>20120109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20120208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5">
        <v>20120109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5">
        <v>20120109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192</v>
      </c>
      <c r="U250"/>
      <c r="V250" s="45">
        <v>20120109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5">
        <v>20120109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5">
        <v>20120109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/>
      <c r="V253" s="45">
        <v>20120109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5">
        <v>20120109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297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448</v>
      </c>
      <c r="U255"/>
      <c r="V255" s="45">
        <v>20120109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593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900</v>
      </c>
      <c r="T256" s="35">
        <v>2400</v>
      </c>
      <c r="U256"/>
      <c r="V256" s="45">
        <v>20120109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/>
      <c r="V257" s="45">
        <v>20120109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5454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20120109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5">
        <v>20120109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1654</v>
      </c>
      <c r="T260" s="35">
        <v>697</v>
      </c>
      <c r="U260"/>
      <c r="V260" s="45">
        <v>20120109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3024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3200</v>
      </c>
      <c r="T261" s="35">
        <v>0</v>
      </c>
      <c r="U261"/>
      <c r="V261" s="45">
        <v>20120109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4275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5">
        <v>20120109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2976</v>
      </c>
      <c r="U263"/>
      <c r="V263" s="45">
        <v>20120109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336</v>
      </c>
      <c r="U264"/>
      <c r="V264" s="45">
        <v>20120208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20120109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5">
        <v>20120109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20120208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752</v>
      </c>
      <c r="T268" s="35">
        <v>0</v>
      </c>
      <c r="U268" s="35"/>
      <c r="V268" s="45">
        <v>20120109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5">
        <v>20120109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5">
        <v>20120109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5">
        <v>20120208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5">
        <v>20120109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5">
        <v>20120208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3600</v>
      </c>
      <c r="U274"/>
      <c r="V274" s="45">
        <v>20120208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5">
        <v>20120208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1356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1500</v>
      </c>
      <c r="U276"/>
      <c r="V276" s="45">
        <v>20120109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11614</v>
      </c>
      <c r="G277" s="35">
        <v>0</v>
      </c>
      <c r="H277" s="35">
        <v>0</v>
      </c>
      <c r="I277" s="35">
        <v>0</v>
      </c>
      <c r="J277" s="35">
        <v>30717</v>
      </c>
      <c r="K277" s="35">
        <v>0</v>
      </c>
      <c r="L277" s="35">
        <v>0</v>
      </c>
      <c r="M277" s="35">
        <v>6427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5">
        <v>20120109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20120109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20120109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5">
        <v>20120109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13845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285319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20120208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601506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5">
        <v>20120109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5">
        <v>20120208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5">
        <v>20120109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20120109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5">
        <v>20120208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20120208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5">
        <v>20120109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/>
      <c r="V289" s="45">
        <v>20120208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/>
      <c r="V290" s="45">
        <v>20120109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5">
        <v>20120109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5">
        <v>20120109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5">
        <v>20120109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5">
        <v>20120109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1800</v>
      </c>
      <c r="T295" s="35">
        <v>0</v>
      </c>
      <c r="U295"/>
      <c r="V295" s="45">
        <v>20120208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504</v>
      </c>
      <c r="U296"/>
      <c r="V296" s="45">
        <v>20120109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8094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5">
        <v>20120208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/>
      <c r="V298" s="45">
        <v>20120109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5">
        <v>20120109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1</v>
      </c>
      <c r="U300"/>
      <c r="V300" s="45">
        <v>20120109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5">
        <v>20120109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20120109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384</v>
      </c>
      <c r="U303"/>
      <c r="V303" s="45">
        <v>20120109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5">
        <v>20120109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256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5">
        <v>20120109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26159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10617</v>
      </c>
      <c r="T306" s="35">
        <v>0</v>
      </c>
      <c r="U306"/>
      <c r="V306" s="45">
        <v>20120109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824</v>
      </c>
      <c r="U307"/>
      <c r="V307" s="45">
        <v>20120109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360</v>
      </c>
      <c r="U308"/>
      <c r="V308" s="45">
        <v>20120109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10640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600</v>
      </c>
      <c r="N309" s="35">
        <v>0</v>
      </c>
      <c r="O309" s="35">
        <v>0</v>
      </c>
      <c r="P309" s="35">
        <v>0</v>
      </c>
      <c r="Q309" s="35">
        <v>0</v>
      </c>
      <c r="R309" s="35">
        <v>2044</v>
      </c>
      <c r="S309" s="35">
        <v>0</v>
      </c>
      <c r="T309" s="35">
        <v>1790</v>
      </c>
      <c r="U309"/>
      <c r="V309" s="45">
        <v>20120109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1</v>
      </c>
      <c r="P310" s="35">
        <v>0</v>
      </c>
      <c r="Q310" s="35">
        <v>0</v>
      </c>
      <c r="R310" s="35">
        <v>0</v>
      </c>
      <c r="S310" s="35">
        <v>14720</v>
      </c>
      <c r="T310" s="35">
        <v>2431</v>
      </c>
      <c r="U310"/>
      <c r="V310" s="45">
        <v>20120109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5">
        <v>20120208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/>
      <c r="V312" s="45">
        <v>20120109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1297</v>
      </c>
      <c r="U313"/>
      <c r="V313" s="45">
        <v>20120109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20120208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/>
      <c r="V315" s="45">
        <v>20120208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5">
        <v>20120109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20120109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1454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20120109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1</v>
      </c>
      <c r="U319"/>
      <c r="V319" s="45">
        <v>20120109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/>
      <c r="V320" s="45">
        <v>20120208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15440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5">
        <v>20120109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/>
      <c r="V322" s="45">
        <v>20120109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51810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5">
        <v>20120109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720</v>
      </c>
      <c r="U324"/>
      <c r="V324" s="45">
        <v>20120109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20120109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300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5">
        <v>20120109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1536</v>
      </c>
      <c r="T327" s="35">
        <v>0</v>
      </c>
      <c r="U327"/>
      <c r="V327" s="45">
        <v>20120109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5">
        <v>20120109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5">
        <v>20120109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20120208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420</v>
      </c>
      <c r="U331"/>
      <c r="V331" s="45">
        <v>20120208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8046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5">
        <v>20120109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20120109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1245</v>
      </c>
      <c r="U334" s="35"/>
      <c r="V334" s="45">
        <v>20120208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864</v>
      </c>
      <c r="U335"/>
      <c r="V335" s="45">
        <v>20120109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3918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5">
        <v>20120109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288</v>
      </c>
      <c r="U337"/>
      <c r="V337" s="45">
        <v>20120109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20120109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5">
        <v>20120109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20153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1252</v>
      </c>
      <c r="U340"/>
      <c r="V340" s="45">
        <v>20120109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12704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5">
        <v>20120109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5">
        <v>20120109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5">
        <v>20120109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20120109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5">
        <v>20120109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2584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21698</v>
      </c>
      <c r="Q346" s="35">
        <v>0</v>
      </c>
      <c r="R346" s="35">
        <v>0</v>
      </c>
      <c r="S346" s="35">
        <v>0</v>
      </c>
      <c r="T346" s="35">
        <v>0</v>
      </c>
      <c r="U346"/>
      <c r="V346" s="45">
        <v>20120109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20120208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0</v>
      </c>
      <c r="G348" s="35">
        <v>0</v>
      </c>
      <c r="H348" s="35">
        <v>0</v>
      </c>
      <c r="I348" s="35">
        <v>0</v>
      </c>
      <c r="J348" s="35">
        <v>16300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5">
        <v>20120109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20120109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20120109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5">
        <v>20120109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0</v>
      </c>
      <c r="G352" s="35">
        <v>15000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308</v>
      </c>
      <c r="U352"/>
      <c r="V352" s="45">
        <v>20120109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/>
      <c r="V353" s="45">
        <v>20120109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5">
        <v>20120109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5">
        <v>20120208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5">
        <v>20120109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20120109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5">
        <v>20120109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20120109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20120109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8640</v>
      </c>
      <c r="U361"/>
      <c r="V361" s="45">
        <v>20120109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20120208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0</v>
      </c>
      <c r="G363" s="35">
        <v>0</v>
      </c>
      <c r="H363" s="35">
        <v>0</v>
      </c>
      <c r="I363" s="35">
        <v>8380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5">
        <v>20120109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22410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/>
      <c r="V364" s="45">
        <v>20120109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5">
        <v>20120109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609</v>
      </c>
      <c r="U366" s="35"/>
      <c r="V366" s="45">
        <v>20120208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20120109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3885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5000</v>
      </c>
      <c r="S368" s="35">
        <v>0</v>
      </c>
      <c r="T368" s="35">
        <v>332</v>
      </c>
      <c r="U368" s="35"/>
      <c r="V368" s="45">
        <v>20120208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20120109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20120109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3168</v>
      </c>
      <c r="T371" s="35">
        <v>584</v>
      </c>
      <c r="U371" s="35"/>
      <c r="V371" s="45">
        <v>20120109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20120109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20120109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20120208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20120109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20120109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576</v>
      </c>
      <c r="T377" s="35">
        <v>0</v>
      </c>
      <c r="U377" s="35"/>
      <c r="V377" s="45">
        <v>20120109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227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20120109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616</v>
      </c>
      <c r="U379" s="35"/>
      <c r="V379" s="45">
        <v>20120109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2390</v>
      </c>
      <c r="G380" s="35">
        <v>0</v>
      </c>
      <c r="H380" s="35">
        <v>0</v>
      </c>
      <c r="I380" s="35">
        <v>4722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312</v>
      </c>
      <c r="U380" s="35"/>
      <c r="V380" s="45">
        <v>20120109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20120109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20120109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20120109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/>
      <c r="V384" s="45">
        <v>20120109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20120109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20120109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20120109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20120109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20120208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20120208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20120109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20120109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20120109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20120109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20120208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5">
        <v>20120109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20120109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20120109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20120109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/>
      <c r="V400" s="45">
        <v>20120109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20120109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20120109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2496</v>
      </c>
      <c r="U403" s="35"/>
      <c r="V403" s="45">
        <v>20120109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140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1140</v>
      </c>
      <c r="U404" s="35"/>
      <c r="V404" s="45">
        <v>20120109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 t="s">
        <v>1732</v>
      </c>
      <c r="G405" s="35" t="s">
        <v>1732</v>
      </c>
      <c r="H405" s="35" t="s">
        <v>1732</v>
      </c>
      <c r="I405" s="35" t="s">
        <v>1732</v>
      </c>
      <c r="J405" s="35" t="s">
        <v>1732</v>
      </c>
      <c r="K405" s="35" t="s">
        <v>1732</v>
      </c>
      <c r="L405" s="35" t="s">
        <v>1732</v>
      </c>
      <c r="M405" s="35" t="s">
        <v>1732</v>
      </c>
      <c r="N405" s="35" t="s">
        <v>1732</v>
      </c>
      <c r="O405" s="35" t="s">
        <v>1732</v>
      </c>
      <c r="P405" s="35" t="s">
        <v>1732</v>
      </c>
      <c r="Q405" s="35" t="s">
        <v>1732</v>
      </c>
      <c r="R405" s="35" t="s">
        <v>1732</v>
      </c>
      <c r="S405" s="35" t="s">
        <v>1732</v>
      </c>
      <c r="T405" s="35" t="s">
        <v>1732</v>
      </c>
      <c r="U405" s="35"/>
      <c r="V405" s="43" t="s">
        <v>1732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20120208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20120109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20120109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20120109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20120109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20120109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20120208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20120109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20120109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320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20120109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20120208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20120109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20120109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1280</v>
      </c>
      <c r="U419" s="35"/>
      <c r="V419" s="45">
        <v>20120109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20120109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20120109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20120109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20120109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20120109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20120109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1662</v>
      </c>
      <c r="U426" s="35"/>
      <c r="V426" s="45">
        <v>20120109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20120109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20120208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5000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20120109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20120109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20120109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576</v>
      </c>
      <c r="U432" s="35"/>
      <c r="V432" s="45">
        <v>20120208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20120208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2800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20120109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20120109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5">
        <v>20120109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20120109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20120109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760</v>
      </c>
      <c r="U439" s="35"/>
      <c r="V439" s="45">
        <v>20120208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5">
        <v>20120208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1584</v>
      </c>
      <c r="U441" s="35"/>
      <c r="V441" s="45">
        <v>20120109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20120109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20120109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20120109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1</v>
      </c>
      <c r="U445" s="35"/>
      <c r="V445" s="45">
        <v>20120109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20120109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20120109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978</v>
      </c>
      <c r="U448" s="35"/>
      <c r="V448" s="45">
        <v>20120109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775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728</v>
      </c>
      <c r="U449" s="35"/>
      <c r="V449" s="45">
        <v>20120109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200</v>
      </c>
      <c r="U450" s="35"/>
      <c r="V450" s="45">
        <v>20120109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0</v>
      </c>
      <c r="G451" s="35">
        <v>17700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20120109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144</v>
      </c>
      <c r="U452" s="35"/>
      <c r="V452" s="45">
        <v>20120109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1</v>
      </c>
      <c r="U453" s="35"/>
      <c r="V453" s="45">
        <v>20120109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1050</v>
      </c>
      <c r="U454" s="35"/>
      <c r="V454" s="45">
        <v>20120109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480</v>
      </c>
      <c r="T455" s="35">
        <v>0</v>
      </c>
      <c r="U455" s="35"/>
      <c r="V455" s="45">
        <v>20120208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0</v>
      </c>
      <c r="G456" s="35">
        <v>0</v>
      </c>
      <c r="H456" s="35">
        <v>0</v>
      </c>
      <c r="I456" s="35">
        <v>872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1240</v>
      </c>
      <c r="U456" s="35"/>
      <c r="V456" s="45">
        <v>20120109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20120208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17156</v>
      </c>
      <c r="G458" s="35">
        <v>0</v>
      </c>
      <c r="H458" s="35">
        <v>0</v>
      </c>
      <c r="I458" s="35">
        <v>0</v>
      </c>
      <c r="J458" s="35">
        <v>26255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20120109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20120109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9237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20120109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20120208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20120109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20120109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774</v>
      </c>
      <c r="U464" s="35"/>
      <c r="V464" s="45">
        <v>20120109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200</v>
      </c>
      <c r="U465" s="35"/>
      <c r="V465" s="45">
        <v>20120109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20120208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576</v>
      </c>
      <c r="U467" s="35"/>
      <c r="V467" s="45">
        <v>20120109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20120208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507</v>
      </c>
      <c r="U469" s="35"/>
      <c r="V469" s="45">
        <v>20120109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20120208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20120208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1</v>
      </c>
      <c r="U472" s="35"/>
      <c r="V472" s="45">
        <v>20120109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20120109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140</v>
      </c>
      <c r="U474" s="35"/>
      <c r="V474" s="45">
        <v>20120109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5">
        <v>20120109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20120208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20120109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20120109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0</v>
      </c>
      <c r="G479" s="35">
        <v>0</v>
      </c>
      <c r="H479" s="35">
        <v>0</v>
      </c>
      <c r="I479" s="35">
        <v>5751</v>
      </c>
      <c r="J479" s="35">
        <v>0</v>
      </c>
      <c r="K479" s="35">
        <v>0</v>
      </c>
      <c r="L479" s="35">
        <v>0</v>
      </c>
      <c r="M479" s="35">
        <v>9505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9960</v>
      </c>
      <c r="T479" s="35">
        <v>0</v>
      </c>
      <c r="U479" s="35"/>
      <c r="V479" s="45">
        <v>20120208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20120109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20120109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600</v>
      </c>
      <c r="T482" s="35">
        <v>0</v>
      </c>
      <c r="U482" s="35"/>
      <c r="V482" s="45">
        <v>20120109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20120109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20120208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2970</v>
      </c>
      <c r="T485" s="35">
        <v>0</v>
      </c>
      <c r="U485" s="35"/>
      <c r="V485" s="45">
        <v>20120208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20120109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20120109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500</v>
      </c>
      <c r="U488" s="35"/>
      <c r="V488" s="45">
        <v>20120109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20120109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13073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20120109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27923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20120109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/>
      <c r="V492" s="45">
        <v>20120208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160</v>
      </c>
      <c r="U493" s="35"/>
      <c r="V493" s="45">
        <v>20120109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20120208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20120109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20120109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240</v>
      </c>
      <c r="U497" s="35"/>
      <c r="V497" s="45">
        <v>20120109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2048</v>
      </c>
      <c r="T498" s="35">
        <v>0</v>
      </c>
      <c r="U498" s="35"/>
      <c r="V498" s="45">
        <v>20120109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5">
        <v>20120208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20120109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9505</v>
      </c>
      <c r="Q501" s="35">
        <v>0</v>
      </c>
      <c r="R501" s="35">
        <v>0</v>
      </c>
      <c r="S501" s="35">
        <v>0</v>
      </c>
      <c r="T501" s="35">
        <v>168</v>
      </c>
      <c r="U501" s="35"/>
      <c r="V501" s="45">
        <v>20120109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5">
        <v>20120208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2544</v>
      </c>
      <c r="U503" s="35"/>
      <c r="V503" s="45">
        <v>20120109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20120109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20120109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20120109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/>
      <c r="V507" s="45">
        <v>20120109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5799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20120109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528</v>
      </c>
      <c r="U509" s="35"/>
      <c r="V509" s="45">
        <v>20120109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747</v>
      </c>
      <c r="U510" s="35"/>
      <c r="V510" s="45">
        <v>20120109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20120109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20120109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/>
      <c r="V513" s="45">
        <v>20120109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20120109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20120208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3000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20120208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20120109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707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20120208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20120109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20120109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10000</v>
      </c>
      <c r="S521" s="35">
        <v>0</v>
      </c>
      <c r="T521" s="35">
        <v>300</v>
      </c>
      <c r="U521" s="35"/>
      <c r="V521" s="45">
        <v>20120109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 t="s">
        <v>1732</v>
      </c>
      <c r="G522" s="35" t="s">
        <v>1732</v>
      </c>
      <c r="H522" s="35" t="s">
        <v>1732</v>
      </c>
      <c r="I522" s="35" t="s">
        <v>1732</v>
      </c>
      <c r="J522" s="35" t="s">
        <v>1732</v>
      </c>
      <c r="K522" s="35" t="s">
        <v>1732</v>
      </c>
      <c r="L522" s="35" t="s">
        <v>1732</v>
      </c>
      <c r="M522" s="35" t="s">
        <v>1732</v>
      </c>
      <c r="N522" s="35" t="s">
        <v>1732</v>
      </c>
      <c r="O522" s="35" t="s">
        <v>1732</v>
      </c>
      <c r="P522" s="35" t="s">
        <v>1732</v>
      </c>
      <c r="Q522" s="35" t="s">
        <v>1732</v>
      </c>
      <c r="R522" s="35" t="s">
        <v>1732</v>
      </c>
      <c r="S522" s="35" t="s">
        <v>1732</v>
      </c>
      <c r="T522" s="35" t="s">
        <v>1732</v>
      </c>
      <c r="U522" s="35"/>
      <c r="V522" s="43" t="s">
        <v>1732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20120208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20120208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20120109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2132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20120208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20120109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11856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20120109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2202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20120109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20120208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20120109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20120109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20120208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1440</v>
      </c>
      <c r="U534" s="35"/>
      <c r="V534" s="45">
        <v>20120109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795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288</v>
      </c>
      <c r="U535" s="35"/>
      <c r="V535" s="45">
        <v>20120109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20120109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1296</v>
      </c>
      <c r="U537" s="35"/>
      <c r="V537" s="45">
        <v>20120109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20120109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160</v>
      </c>
      <c r="U539" s="35"/>
      <c r="V539" s="45">
        <v>20120109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20120109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128</v>
      </c>
      <c r="U541" s="35"/>
      <c r="V541" s="45">
        <v>20120208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1001</v>
      </c>
      <c r="T542" s="35">
        <v>0</v>
      </c>
      <c r="U542" s="35"/>
      <c r="V542" s="45">
        <v>20120109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20120109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120</v>
      </c>
      <c r="U544" s="35"/>
      <c r="V544" s="45">
        <v>20120109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20120109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1120</v>
      </c>
      <c r="U546" s="35"/>
      <c r="V546" s="45">
        <v>20120109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743</v>
      </c>
      <c r="U547" s="35"/>
      <c r="V547" s="45">
        <v>20120109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20120208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20120208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160</v>
      </c>
      <c r="U550" s="35"/>
      <c r="V550" s="45">
        <v>20120109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3100</v>
      </c>
      <c r="G551" s="35">
        <v>0</v>
      </c>
      <c r="H551" s="35">
        <v>0</v>
      </c>
      <c r="I551" s="35">
        <v>0</v>
      </c>
      <c r="J551" s="35">
        <v>18812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5">
        <v>20120109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20120208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/>
      <c r="V553" s="45">
        <v>20120109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20120109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20120109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20120109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514800</v>
      </c>
      <c r="T557" s="35">
        <v>0</v>
      </c>
      <c r="U557" s="35"/>
      <c r="V557" s="45">
        <v>20120208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20120109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20120109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 t="s">
        <v>1732</v>
      </c>
      <c r="G560" s="35" t="s">
        <v>1732</v>
      </c>
      <c r="H560" s="35" t="s">
        <v>1732</v>
      </c>
      <c r="I560" s="35" t="s">
        <v>1732</v>
      </c>
      <c r="J560" s="35" t="s">
        <v>1732</v>
      </c>
      <c r="K560" s="35" t="s">
        <v>1732</v>
      </c>
      <c r="L560" s="35" t="s">
        <v>1732</v>
      </c>
      <c r="M560" s="35" t="s">
        <v>1732</v>
      </c>
      <c r="N560" s="35" t="s">
        <v>1732</v>
      </c>
      <c r="O560" s="35" t="s">
        <v>1732</v>
      </c>
      <c r="P560" s="35" t="s">
        <v>1732</v>
      </c>
      <c r="Q560" s="35" t="s">
        <v>1732</v>
      </c>
      <c r="R560" s="35" t="s">
        <v>1732</v>
      </c>
      <c r="S560" s="35" t="s">
        <v>1732</v>
      </c>
      <c r="T560" s="35" t="s">
        <v>1732</v>
      </c>
      <c r="U560" s="35"/>
      <c r="V560" s="43" t="s">
        <v>1732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20120109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896</v>
      </c>
      <c r="T562" s="35">
        <v>0</v>
      </c>
      <c r="U562" s="35"/>
      <c r="V562" s="45">
        <v>20120109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20120109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20120109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20120109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20120208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18430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20120109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20120109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20120109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20120109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20120109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20120109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20120109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20120208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180</v>
      </c>
      <c r="U575" s="35"/>
      <c r="V575" s="45">
        <v>20120109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20120208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20120208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25</v>
      </c>
      <c r="U578" s="35"/>
      <c r="V578" s="45">
        <v>20120109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20120109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1200</v>
      </c>
      <c r="U580" s="35"/>
      <c r="V580" s="45">
        <v>20120109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20120109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20120109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20120208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2</v>
      </c>
      <c r="U584" s="35"/>
      <c r="V584" s="45">
        <v>20120109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20120109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1200</v>
      </c>
      <c r="U586" s="35"/>
      <c r="V586" s="45">
        <v>20120109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20120109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900</v>
      </c>
      <c r="U588" s="35"/>
      <c r="V588" s="45">
        <v>20120109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20120208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20120109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</v>
      </c>
      <c r="U591" s="35"/>
      <c r="V591" s="45">
        <v>20120109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20120109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208255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20120109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120</v>
      </c>
      <c r="U595" s="35"/>
      <c r="V595" s="45">
        <v>20120109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/>
      <c r="V596" s="45">
        <v>20120109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106</v>
      </c>
      <c r="S597" s="35">
        <v>0</v>
      </c>
      <c r="T597" s="35">
        <v>0</v>
      </c>
      <c r="U597" s="35"/>
      <c r="V597" s="45">
        <v>20120109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1690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2400</v>
      </c>
      <c r="T598" s="35">
        <v>0</v>
      </c>
      <c r="U598" s="35"/>
      <c r="V598" s="45">
        <v>20120109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2012-02-28T20:00:14Z</dcterms:modified>
  <cp:category/>
  <cp:version/>
  <cp:contentType/>
  <cp:contentStatus/>
</cp:coreProperties>
</file>