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<sst xmlns="http://schemas.openxmlformats.org/spreadsheetml/2006/main" count="4730" uniqueCount="1728">
  <si>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</si>
  <si>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</si>
  <si>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</si>
  <si>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</si>
  <si>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</si>
  <si>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</si>
  <si>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</si>
  <si>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</si>
  <si>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</si>
  <si>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</si>
  <si>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</si>
  <si>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</si>
  <si>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</si>
  <si>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</si>
  <si>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</si>
  <si>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</si>
  <si>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</si>
  <si>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</si>
  <si>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</si>
  <si>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</si>
  <si>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</si>
  <si>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</si>
  <si>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</si>
  <si>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</si>
  <si>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</si>
  <si>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</si>
  <si>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</si>
  <si>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</si>
  <si>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</si>
  <si>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</si>
  <si>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</si>
  <si>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</si>
  <si>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</si>
  <si>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</si>
  <si>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</si>
  <si>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</si>
  <si>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</si>
  <si>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</si>
  <si>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</si>
  <si>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</si>
  <si>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</si>
  <si>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</si>
  <si>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</si>
  <si>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</si>
  <si>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</si>
  <si>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</si>
  <si>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</si>
  <si>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</si>
  <si>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</si>
  <si>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</si>
  <si>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</si>
  <si>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</si>
  <si>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</si>
  <si>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</si>
  <si>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</si>
  <si>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</si>
  <si>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</si>
  <si>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</si>
  <si>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</si>
  <si>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</si>
  <si>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</si>
  <si>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</si>
  <si>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</si>
  <si>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</si>
  <si>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</si>
  <si>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</si>
  <si>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</si>
  <si>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</si>
  <si>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</si>
  <si>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</si>
  <si>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</si>
  <si>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</si>
  <si>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</si>
  <si>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</si>
  <si>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</si>
  <si>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</si>
  <si>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</si>
  <si>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</si>
  <si>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</si>
  <si>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</si>
  <si>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</si>
  <si>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</si>
  <si>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</si>
  <si>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</si>
  <si>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</si>
  <si>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</si>
  <si>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</si>
  <si>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</si>
  <si>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</si>
  <si>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</si>
  <si>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</si>
  <si>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</si>
  <si>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</si>
  <si>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</si>
  <si>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</si>
  <si>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</si>
  <si>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</si>
  <si>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</si>
  <si>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</si>
  <si>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</si>
  <si>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</si>
  <si>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</si>
  <si>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</si>
  <si>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</si>
  <si>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</si>
  <si>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</si>
  <si>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</si>
  <si>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</si>
  <si>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</si>
  <si>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</si>
  <si>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</si>
  <si>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</si>
  <si>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</si>
  <si>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</si>
  <si>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</si>
  <si>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</si>
  <si>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</si>
  <si>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</si>
  <si>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</si>
  <si>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</si>
  <si>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</si>
  <si>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</si>
  <si>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</si>
  <si>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</si>
  <si>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</si>
  <si>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</si>
  <si>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</si>
  <si>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</si>
  <si>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</si>
  <si>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</si>
  <si>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</si>
  <si>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</si>
  <si>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</si>
  <si>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</si>
  <si>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</si>
  <si>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</si>
  <si>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</si>
  <si>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</si>
  <si>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</si>
  <si>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</si>
  <si>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</si>
  <si>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</si>
  <si>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</si>
  <si>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</si>
  <si>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</si>
  <si>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</si>
  <si>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</si>
  <si>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</si>
  <si>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</si>
  <si>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</si>
  <si>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</si>
  <si>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</si>
  <si>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</si>
  <si>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</si>
  <si>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</si>
  <si>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</si>
  <si>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</si>
  <si>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</si>
  <si>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</si>
  <si>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</si>
  <si>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</si>
  <si>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</si>
  <si>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</si>
  <si>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</si>
  <si>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</si>
  <si>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</si>
  <si>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</si>
  <si>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</si>
  <si>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</si>
  <si>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</si>
  <si>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</si>
  <si>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</si>
  <si>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</si>
  <si>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</si>
  <si>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</si>
  <si>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</si>
  <si>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</si>
  <si>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</si>
  <si>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</si>
  <si>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</si>
  <si>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</si>
  <si>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</si>
  <si>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</si>
  <si>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</si>
  <si>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</si>
  <si>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</si>
  <si>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</si>
  <si>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</si>
  <si>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</si>
  <si>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</si>
  <si>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</si>
  <si>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</si>
  <si>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</si>
  <si>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</si>
  <si>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</si>
  <si>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</si>
  <si>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</si>
  <si>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</si>
  <si>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</si>
  <si>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</si>
  <si>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</si>
  <si>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</si>
  <si>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</si>
  <si>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</si>
  <si>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</si>
  <si>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</si>
  <si>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</si>
  <si>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</si>
  <si>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</si>
  <si>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</si>
  <si>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</si>
  <si>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</si>
  <si>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</si>
  <si>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</si>
  <si>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</si>
  <si>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</si>
  <si>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</si>
  <si>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</si>
  <si>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</si>
  <si>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</si>
  <si>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</si>
  <si>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</si>
  <si>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</si>
  <si>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</si>
  <si>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</si>
  <si>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</si>
  <si>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</si>
  <si>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</si>
  <si>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</si>
  <si>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</si>
  <si>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</si>
  <si>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</si>
  <si>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</si>
  <si>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</si>
  <si>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</si>
  <si>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</si>
  <si>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</si>
  <si>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</si>
  <si>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</si>
  <si>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</si>
  <si>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</si>
  <si>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</si>
  <si>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</si>
  <si>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</si>
  <si>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</si>
  <si>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</si>
  <si>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</si>
  <si>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</si>
  <si>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</si>
  <si>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</si>
  <si>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</si>
  <si>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</si>
  <si>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</si>
  <si>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</si>
  <si>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</si>
  <si>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</si>
  <si>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</si>
  <si>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</si>
  <si>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</si>
  <si>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</si>
  <si>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</si>
  <si>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</si>
  <si>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</si>
  <si>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</si>
  <si>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</si>
  <si>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</si>
  <si>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</si>
  <si>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</si>
  <si>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</si>
  <si>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</si>
  <si>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</si>
  <si>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</si>
  <si>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</si>
  <si>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</si>
  <si>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</si>
  <si>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</si>
  <si>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</si>
  <si>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</si>
  <si>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</si>
  <si>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</si>
  <si>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</si>
  <si>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</si>
  <si>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</si>
  <si>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</si>
  <si>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</si>
  <si>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</si>
  <si>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</si>
  <si>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</si>
  <si>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</si>
  <si>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</si>
  <si>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</si>
  <si>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</si>
  <si>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</si>
  <si>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</si>
  <si>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</si>
  <si>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</si>
  <si>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</si>
  <si>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</si>
  <si>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</si>
  <si>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</si>
  <si>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</si>
  <si>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</si>
  <si>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</si>
  <si>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</si>
  <si>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</si>
  <si>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</si>
  <si>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</si>
  <si>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</si>
  <si>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</si>
  <si>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</si>
  <si>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</si>
  <si>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</si>
  <si>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</si>
  <si>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</si>
  <si>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</si>
  <si>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</si>
  <si>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</si>
  <si>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</si>
  <si>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</si>
  <si>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</si>
  <si>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</si>
  <si>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</si>
  <si>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</si>
  <si>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</si>
  <si>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</si>
  <si>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</si>
  <si>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</si>
  <si>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</si>
  <si>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</si>
  <si>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</si>
  <si>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</si>
  <si>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</si>
  <si>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</si>
  <si>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</si>
  <si>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</si>
  <si>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</si>
  <si>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</si>
  <si>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</si>
  <si>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</si>
  <si>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</si>
  <si>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</si>
  <si>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</si>
  <si>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</si>
  <si>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</si>
  <si>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</si>
  <si>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</si>
  <si>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</si>
  <si>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</si>
  <si>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</si>
  <si>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</si>
  <si>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</si>
  <si>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</si>
  <si>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</si>
  <si>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</si>
  <si>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</si>
  <si>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</si>
  <si>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</si>
  <si>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</si>
  <si>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</si>
  <si>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</si>
  <si>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</si>
  <si>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</si>
  <si>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</si>
  <si>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</si>
  <si>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</si>
  <si>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</si>
  <si>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</si>
  <si>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</si>
  <si>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</si>
  <si>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</si>
  <si>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</si>
  <si>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</si>
  <si>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</si>
  <si>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</si>
  <si>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</si>
  <si>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</si>
  <si>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</si>
  <si>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</si>
  <si>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</si>
  <si>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</si>
  <si>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</si>
  <si>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</si>
  <si>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</si>
  <si>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</si>
  <si>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</si>
  <si>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</si>
  <si>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</si>
  <si>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</si>
  <si>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</si>
  <si>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</si>
  <si>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</si>
  <si>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</si>
  <si>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</si>
  <si>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</si>
  <si>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</si>
  <si>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</si>
  <si>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</si>
  <si>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</si>
  <si>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</si>
  <si>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</si>
  <si>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</si>
  <si>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</si>
  <si>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</si>
  <si>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</si>
  <si>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</si>
  <si>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</si>
  <si>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</si>
  <si>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</si>
  <si>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</si>
  <si>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</si>
  <si>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</si>
  <si>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</si>
  <si>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</si>
  <si>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</si>
  <si>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</si>
  <si>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</si>
  <si>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</si>
  <si>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</si>
  <si>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</si>
  <si>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</si>
  <si>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</si>
  <si>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</si>
  <si>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</si>
  <si>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</si>
  <si>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</si>
  <si>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</si>
  <si>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</si>
  <si>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</si>
  <si>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</si>
  <si>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</si>
  <si>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</si>
  <si>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</si>
  <si>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</si>
  <si>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</si>
  <si>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</si>
  <si>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</si>
  <si>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</si>
  <si>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</si>
  <si>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</si>
  <si>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</si>
  <si>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</si>
  <si>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</si>
  <si>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</si>
  <si>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</si>
  <si>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</si>
  <si>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</si>
  <si>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</si>
  <si>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</si>
  <si>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</si>
  <si>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</si>
  <si>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</si>
  <si>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</si>
  <si>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</si>
  <si>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</si>
  <si>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</si>
  <si>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</si>
  <si>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</si>
  <si>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</si>
  <si>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</si>
  <si>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</si>
  <si>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</si>
  <si>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</si>
  <si>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</si>
  <si>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</si>
  <si>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</si>
  <si>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</si>
  <si>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</si>
  <si>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</si>
  <si>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</si>
  <si>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</si>
  <si>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</si>
  <si>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</si>
  <si>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</si>
  <si>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</si>
  <si>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</si>
  <si>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</si>
  <si>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</si>
  <si>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</si>
  <si>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</si>
  <si>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</si>
  <si>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</si>
  <si>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</si>
  <si>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</si>
  <si>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</si>
  <si>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</si>
  <si>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</si>
  <si>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</si>
  <si>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</si>
  <si>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</si>
  <si>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</si>
  <si>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</si>
  <si>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</si>
  <si>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</si>
  <si>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</si>
  <si>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</si>
  <si>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</si>
  <si>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</si>
  <si>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</si>
  <si>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</si>
  <si>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</si>
  <si>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</si>
  <si>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</si>
  <si>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</si>
  <si>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</si>
  <si>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</si>
  <si>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</si>
  <si>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</si>
  <si>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</si>
  <si>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</si>
  <si>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</si>
  <si>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</si>
  <si>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</si>
  <si>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</si>
  <si>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</si>
  <si>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</si>
  <si>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</si>
  <si>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</si>
  <si>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</si>
  <si>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</si>
  <si>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</si>
  <si>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</si>
  <si>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</si>
  <si>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</si>
  <si>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</si>
  <si>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</si>
  <si>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</si>
  <si>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</si>
  <si>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</si>
  <si>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</si>
  <si>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</si>
  <si>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</si>
  <si>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</si>
  <si>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</si>
  <si>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</si>
  <si>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</si>
  <si>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</si>
  <si>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</si>
  <si>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</si>
  <si>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</si>
  <si>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</si>
  <si>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</si>
  <si>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</si>
  <si>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</si>
  <si>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</si>
  <si>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</si>
  <si>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</si>
  <si>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</si>
  <si>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</si>
  <si>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</si>
  <si>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</si>
  <si>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</si>
  <si>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</si>
  <si>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</si>
  <si>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</si>
  <si>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</si>
  <si>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</si>
  <si>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</si>
  <si>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</si>
  <si>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</si>
  <si>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</si>
  <si>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</si>
  <si>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</si>
  <si>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</si>
  <si>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</si>
  <si>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</si>
  <si>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</si>
  <si>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</si>
  <si>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</si>
  <si>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</si>
  <si>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</si>
  <si>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</si>
  <si>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</si>
  <si>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</si>
  <si>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</si>
  <si>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</si>
  <si>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</si>
  <si>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</si>
  <si>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</si>
  <si>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</si>
  <si>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</si>
  <si>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</si>
  <si>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</si>
  <si>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</si>
  <si>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</si>
  <si>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</si>
  <si>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</si>
  <si>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</si>
  <si>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</si>
  <si>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</si>
  <si>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</si>
  <si>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</si>
  <si>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</si>
  <si>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</si>
  <si>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</si>
  <si>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</si>
  <si>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</si>
  <si>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</si>
  <si>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</si>
  <si>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</si>
  <si>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</si>
  <si>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</si>
  <si>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</si>
  <si>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</si>
  <si>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</si>
  <si>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</si>
  <si>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</si>
  <si>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</si>
  <si>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</si>
  <si>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</si>
  <si>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</si>
  <si>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</si>
  <si>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</si>
  <si>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</si>
  <si>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</si>
  <si>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</si>
  <si>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</si>
  <si>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</si>
  <si>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</si>
  <si>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</si>
  <si>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</si>
  <si>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</si>
  <si>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</si>
  <si>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</si>
  <si>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</si>
  <si>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</si>
  <si>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</si>
  <si>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</si>
  <si>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</si>
  <si>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</si>
  <si>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</si>
  <si>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</si>
  <si>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</si>
  <si>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</si>
  <si>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</si>
  <si>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</si>
  <si>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</si>
  <si>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</si>
  <si>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</si>
  <si>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</si>
  <si>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</si>
  <si>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</si>
  <si>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</si>
  <si>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</si>
  <si>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</si>
  <si>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</si>
  <si>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</si>
  <si>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</si>
  <si>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</si>
  <si>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</si>
  <si>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</si>
  <si>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</si>
  <si>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</si>
  <si>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</si>
  <si>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</si>
  <si>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</si>
  <si>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</si>
  <si>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</si>
  <si>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</si>
  <si>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</si>
  <si>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</si>
  <si>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</si>
  <si>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</si>
  <si>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</si>
  <si>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</si>
  <si>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</si>
  <si>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</si>
  <si>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</si>
  <si>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</si>
  <si>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</si>
  <si>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</si>
  <si>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</si>
  <si>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</si>
  <si>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</si>
  <si>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</si>
  <si>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</si>
  <si>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</si>
  <si>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</si>
  <si>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</si>
  <si>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</si>
  <si>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</si>
  <si>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</si>
  <si>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</si>
  <si>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</si>
  <si>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</si>
  <si>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</si>
  <si>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</si>
  <si>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</si>
  <si>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</si>
  <si>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</si>
  <si>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</si>
  <si>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</si>
  <si>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</si>
  <si>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</si>
  <si>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</si>
  <si>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</si>
  <si>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</si>
  <si>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</si>
  <si>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</si>
  <si>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</si>
  <si>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</si>
  <si>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</si>
  <si>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</si>
  <si>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</si>
  <si>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</si>
  <si>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</si>
  <si>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</si>
  <si>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</si>
  <si>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</si>
  <si>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</si>
  <si>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</si>
  <si>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</si>
  <si>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</si>
  <si>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</si>
  <si>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</si>
  <si>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</si>
  <si>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</si>
  <si>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</si>
  <si>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</si>
  <si>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</si>
  <si>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</si>
  <si>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</si>
  <si>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</si>
  <si>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</si>
  <si>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</si>
  <si>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</si>
  <si>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</si>
  <si>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</si>
  <si>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</si>
  <si>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</si>
  <si>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</si>
  <si>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</si>
  <si>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</si>
  <si>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</si>
  <si>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</si>
  <si>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</si>
  <si>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</si>
  <si>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</si>
  <si>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</si>
  <si>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</si>
  <si>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</si>
  <si>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</si>
  <si>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</si>
  <si>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</si>
  <si>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</si>
  <si>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</si>
  <si>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</si>
  <si>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</si>
  <si>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</si>
  <si>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</si>
  <si>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</si>
  <si>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</si>
  <si>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</si>
  <si>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</si>
  <si>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</si>
  <si>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</si>
  <si>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</si>
  <si>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</si>
  <si>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</si>
  <si>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</si>
  <si>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</si>
  <si>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</si>
  <si>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</si>
  <si>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</si>
  <si>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</si>
  <si>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</si>
  <si>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</si>
  <si>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</si>
  <si>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</si>
  <si>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</si>
  <si>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</si>
  <si>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</si>
  <si>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</si>
  <si>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</si>
  <si>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</si>
  <si>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</si>
  <si>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</si>
  <si>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</si>
  <si>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</si>
  <si>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</si>
  <si>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</si>
  <si>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</si>
  <si>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</si>
  <si>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</si>
  <si>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</si>
  <si>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</si>
  <si>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</si>
  <si>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</si>
  <si>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</si>
  <si>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</si>
  <si>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</si>
  <si>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</si>
  <si>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</si>
  <si>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</si>
  <si>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</si>
  <si>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</si>
  <si>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</si>
  <si>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</si>
  <si>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</si>
  <si>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</si>
  <si>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</si>
  <si>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</si>
  <si>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</si>
  <si>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</si>
  <si>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</si>
  <si>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</si>
  <si>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</si>
  <si>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</si>
  <si>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</si>
  <si>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</si>
  <si>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</si>
  <si>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</si>
  <si>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</si>
  <si>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</si>
  <si>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</si>
  <si>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</si>
  <si>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</si>
  <si>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</si>
  <si>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</si>
  <si>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</si>
  <si>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</si>
  <si>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</si>
  <si>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</si>
  <si>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</si>
  <si>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</si>
  <si>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</si>
  <si>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</si>
  <si>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</si>
  <si>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</si>
  <si>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</si>
  <si>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</si>
  <si>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</si>
  <si>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</si>
  <si>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</si>
  <si>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</si>
  <si>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</si>
  <si>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</si>
  <si>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</si>
  <si>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</si>
  <si>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</si>
  <si>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</si>
  <si>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</si>
  <si>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</si>
  <si>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</si>
  <si>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</si>
  <si>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</si>
  <si>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</si>
  <si>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</si>
  <si>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</si>
  <si>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</si>
  <si>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</si>
  <si>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</si>
  <si>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</si>
  <si>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</si>
  <si>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</si>
  <si>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</si>
  <si>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</si>
  <si>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</si>
  <si>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</si>
  <si>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</si>
  <si>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</si>
  <si>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</si>
  <si>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</si>
  <si>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</si>
  <si>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</si>
  <si>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</si>
  <si>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</si>
  <si>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</si>
  <si>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</si>
  <si>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</si>
  <si>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</si>
  <si>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</si>
  <si>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</si>
  <si>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</si>
  <si>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</si>
  <si>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</si>
  <si>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</si>
  <si>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</si>
  <si>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</si>
  <si>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</si>
  <si>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</si>
  <si>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</si>
  <si>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</si>
  <si>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</si>
  <si>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</si>
  <si>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</si>
  <si>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</si>
  <si>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</si>
  <si>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</si>
  <si>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</si>
  <si>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</si>
  <si>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</si>
  <si>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</si>
  <si>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</si>
  <si>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</si>
  <si>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</si>
  <si>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</si>
  <si>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</si>
  <si>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</si>
  <si>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</si>
  <si>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</si>
  <si>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</si>
  <si>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</si>
  <si>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</si>
  <si>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</si>
  <si>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</si>
  <si>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</si>
  <si>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</si>
  <si>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</si>
  <si>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</si>
  <si>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</si>
  <si>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</si>
  <si>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</si>
  <si>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</si>
  <si>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</si>
  <si>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</si>
  <si>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</si>
  <si>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</si>
  <si>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</si>
  <si>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</si>
  <si>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</si>
  <si>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</si>
  <si>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</si>
  <si>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</si>
  <si>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</si>
  <si>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</si>
  <si>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</si>
  <si>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</si>
  <si>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</si>
  <si>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</si>
  <si>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</si>
  <si>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</si>
  <si>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</si>
  <si>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</si>
  <si>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</si>
  <si>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</si>
  <si>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</si>
  <si>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</si>
  <si>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</si>
  <si>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</si>
  <si>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</si>
  <si>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</si>
  <si>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</si>
  <si>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</si>
  <si>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</si>
  <si>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</si>
  <si>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</si>
  <si>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</si>
  <si>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</si>
  <si>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</si>
  <si>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</si>
  <si>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</si>
  <si>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</si>
  <si>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</si>
  <si>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</si>
  <si>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</si>
  <si>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</si>
  <si>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</si>
  <si>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</si>
  <si>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</si>
  <si>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</si>
  <si>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</si>
  <si>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</si>
  <si>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</si>
  <si>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</si>
  <si>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</si>
  <si>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</si>
  <si>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</si>
  <si>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</si>
  <si>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</si>
  <si>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</si>
  <si>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</si>
  <si>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</si>
  <si>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</si>
  <si>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</si>
  <si>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</si>
  <si>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</si>
  <si>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</si>
  <si>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</si>
  <si>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</si>
  <si>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</si>
  <si>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</si>
  <si>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</si>
  <si>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</si>
  <si>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</si>
  <si>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</si>
  <si>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</si>
  <si>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</si>
  <si>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</si>
  <si>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</si>
  <si>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</si>
  <si>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</si>
  <si>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</si>
  <si>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</si>
  <si>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</si>
  <si>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</si>
  <si>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</si>
  <si>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</si>
  <si>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</si>
  <si>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</si>
  <si>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</si>
  <si>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</si>
  <si>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</si>
  <si>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</si>
  <si>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</si>
  <si>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</si>
  <si>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</si>
  <si>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</si>
  <si>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</si>
  <si>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</si>
  <si>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</si>
  <si>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</si>
  <si>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</si>
  <si>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</si>
  <si>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</si>
  <si>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</si>
  <si>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</si>
  <si>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</si>
  <si>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</si>
  <si>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</si>
  <si>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</si>
  <si>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</si>
  <si>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</si>
  <si>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</si>
  <si>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</si>
  <si>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</si>
  <si>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</si>
  <si>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</si>
  <si>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</si>
  <si>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</si>
  <si>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</si>
  <si>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</si>
  <si>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</si>
  <si>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</si>
  <si>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</si>
  <si>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</si>
  <si>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</si>
  <si>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</si>
  <si>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</si>
  <si>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</si>
  <si>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</si>
  <si>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</si>
  <si>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</si>
  <si>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</si>
  <si>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</si>
  <si>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</si>
  <si>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</si>
  <si>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</si>
  <si>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</si>
  <si>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</si>
  <si>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</si>
  <si>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</si>
  <si>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</si>
  <si>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</si>
  <si>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</si>
  <si>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</si>
  <si>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</si>
  <si>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</si>
  <si>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</si>
  <si>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</si>
  <si>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</si>
  <si>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</si>
  <si>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</si>
  <si>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</si>
  <si>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</si>
  <si>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</si>
  <si>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</si>
  <si>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</si>
  <si>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</si>
  <si>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</si>
  <si>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</si>
  <si>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</si>
  <si>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</si>
  <si>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</si>
  <si>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</si>
  <si>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</si>
  <si>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</si>
  <si>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</si>
  <si>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</si>
  <si>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</si>
  <si>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</si>
  <si>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</si>
  <si>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</si>
  <si>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</si>
  <si>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</si>
  <si>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</si>
  <si>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</si>
  <si>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</si>
  <si>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</si>
  <si>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</si>
  <si>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</si>
  <si>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</si>
  <si>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</si>
  <si>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</si>
  <si>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</si>
  <si>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</si>
  <si>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</si>
  <si>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</si>
  <si>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</si>
  <si>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</si>
  <si>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</si>
  <si>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</si>
  <si>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</si>
  <si>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</si>
  <si>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</si>
  <si>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</si>
  <si>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</si>
  <si>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</si>
  <si>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</si>
  <si>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</si>
  <si>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</si>
  <si>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</si>
  <si>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</si>
  <si>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</si>
  <si>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</si>
  <si>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</si>
  <si>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</si>
  <si>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</si>
  <si>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</si>
  <si>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</si>
  <si>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</si>
  <si>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</si>
  <si>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</si>
  <si>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</si>
  <si>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</si>
  <si>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</si>
  <si>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</si>
  <si>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</si>
  <si>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</si>
  <si>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</si>
  <si>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</si>
  <si>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</si>
  <si>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</si>
  <si>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</si>
  <si>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</si>
  <si>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</si>
  <si>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</si>
  <si>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</si>
  <si>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</si>
  <si>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</si>
  <si>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</si>
  <si>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</si>
  <si>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</si>
  <si>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</si>
  <si>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</si>
  <si>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</si>
  <si>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</si>
  <si>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</si>
  <si>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</si>
  <si>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</si>
  <si>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</si>
  <si>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</si>
  <si>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</si>
  <si>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</si>
  <si>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</si>
  <si>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</si>
  <si>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</si>
  <si>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</si>
  <si>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</si>
  <si>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</si>
  <si>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</si>
  <si>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</si>
  <si>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</si>
  <si>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</si>
  <si>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</si>
  <si>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</si>
  <si>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</si>
  <si>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</si>
  <si>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</si>
  <si>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</si>
  <si>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</si>
  <si>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</si>
  <si>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</si>
  <si>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</si>
  <si>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</si>
  <si>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</si>
  <si>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</si>
  <si>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</si>
  <si>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</si>
  <si>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</si>
  <si>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</si>
  <si>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</si>
  <si>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</si>
  <si>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</si>
  <si>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</si>
  <si>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</si>
  <si>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</si>
  <si>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</si>
  <si>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</si>
  <si>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</si>
  <si>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</si>
  <si>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</si>
  <si>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</si>
  <si>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</si>
  <si>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</si>
  <si>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</si>
  <si>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</si>
  <si>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</si>
  <si>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</si>
  <si>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</si>
  <si>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</si>
  <si>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</si>
  <si>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</si>
  <si>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</si>
  <si>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</si>
  <si>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</si>
  <si>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</si>
  <si>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</si>
  <si>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</si>
  <si>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</si>
  <si>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</si>
  <si>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</si>
  <si>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</si>
  <si>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</si>
  <si>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</si>
  <si>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</si>
  <si>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</si>
  <si>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</si>
  <si>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</si>
  <si>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</si>
  <si>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</si>
  <si>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</si>
  <si>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</si>
  <si>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</si>
  <si>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</si>
  <si>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</si>
  <si>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</si>
  <si>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</si>
  <si>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</si>
  <si>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</si>
  <si>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</si>
  <si>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</si>
  <si>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</si>
  <si>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</si>
  <si>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</si>
  <si>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</si>
  <si>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</si>
  <si>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</si>
  <si>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</si>
  <si>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</si>
  <si>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</si>
  <si>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</si>
  <si>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</si>
  <si>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</si>
  <si>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</si>
  <si>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</si>
  <si>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</si>
  <si>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</si>
  <si>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</si>
  <si>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</si>
  <si>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</si>
  <si>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</si>
  <si>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</si>
  <si>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</si>
  <si>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</si>
  <si>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</si>
  <si>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</si>
  <si>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</si>
  <si>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</si>
  <si>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</si>
  <si>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</si>
  <si>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</si>
  <si>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</si>
  <si>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</si>
  <si>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</si>
  <si>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</si>
  <si>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</si>
  <si>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</si>
  <si>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</si>
  <si>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</si>
  <si>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</si>
  <si>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</si>
  <si>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</si>
  <si>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</si>
  <si>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</si>
  <si>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</si>
  <si>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</si>
  <si>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</si>
  <si>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</si>
  <si>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</si>
  <si>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</si>
  <si>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</si>
  <si>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</si>
  <si>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</si>
  <si>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</si>
  <si>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</si>
  <si>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</si>
  <si>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</si>
  <si>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</si>
  <si>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</si>
  <si>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</si>
  <si>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</si>
  <si>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</si>
  <si>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</si>
  <si>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</si>
  <si>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</si>
  <si>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</si>
  <si>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</si>
  <si>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</si>
  <si>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</si>
  <si>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</si>
  <si>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</si>
  <si>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</si>
  <si>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</si>
  <si>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</si>
  <si>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</si>
  <si>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</si>
  <si>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</si>
  <si>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</si>
  <si>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</si>
  <si>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</si>
  <si>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</si>
  <si>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</si>
  <si>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</si>
  <si>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</si>
  <si>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</si>
  <si>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</si>
  <si>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</si>
  <si>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</si>
  <si>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</si>
  <si>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</si>
  <si>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</si>
  <si>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</si>
  <si>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</si>
  <si>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</si>
  <si>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</si>
  <si>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</si>
  <si>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</si>
  <si>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</si>
  <si>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</si>
  <si>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</si>
  <si>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</si>
  <si>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</si>
  <si>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</si>
  <si>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</si>
  <si>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</si>
  <si>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</si>
  <si>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</si>
  <si>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</si>
  <si>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</si>
  <si>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</si>
  <si>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</si>
  <si>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</si>
  <si>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</si>
  <si>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</si>
  <si>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</si>
  <si>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</si>
  <si>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</si>
  <si>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</si>
  <si>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</si>
  <si>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</si>
  <si>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</si>
  <si>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</si>
  <si>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</si>
  <si>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</si>
  <si>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</si>
  <si>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</si>
  <si>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</si>
  <si>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</si>
  <si>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</si>
  <si>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</si>
  <si>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</si>
  <si>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</si>
  <si>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</si>
  <si>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</si>
  <si>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</si>
  <si>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</si>
  <si>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</si>
  <si>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</si>
  <si>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</si>
  <si>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</si>
  <si>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</si>
  <si>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</si>
  <si>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</si>
  <si>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</si>
  <si>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</si>
  <si>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</si>
  <si>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</si>
  <si>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</si>
  <si>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</si>
  <si>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</si>
  <si>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</si>
  <si>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</si>
  <si>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</si>
  <si>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</si>
  <si>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</si>
  <si>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</si>
  <si>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</si>
  <si>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</si>
  <si>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</si>
  <si>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</si>
  <si>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</si>
  <si>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</si>
  <si>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</si>
  <si>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</si>
  <si>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</si>
  <si>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</si>
  <si>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</si>
  <si>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</si>
  <si>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</si>
  <si>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</si>
  <si>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</si>
  <si>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</si>
  <si>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</si>
  <si>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</si>
  <si>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</si>
  <si>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</si>
  <si>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</si>
  <si>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</si>
  <si>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</si>
  <si>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</si>
  <si>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</si>
  <si>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</si>
  <si>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</si>
  <si>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</si>
  <si>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</si>
  <si>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</si>
  <si>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</si>
  <si>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</si>
  <si>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</si>
  <si>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</si>
  <si>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</si>
  <si>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</si>
  <si>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</si>
  <si>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</si>
  <si>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</si>
  <si>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</si>
  <si>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</si>
  <si>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</si>
  <si>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</si>
  <si>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</si>
  <si>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</si>
  <si>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</si>
  <si>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</si>
  <si>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</si>
  <si>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</si>
  <si>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</si>
  <si>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</si>
  <si>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</si>
  <si>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</si>
  <si>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</si>
  <si>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</si>
  <si>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</si>
  <si>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</si>
  <si>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</si>
  <si>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</si>
  <si>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</si>
  <si>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</si>
  <si>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</si>
  <si>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</si>
  <si>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</si>
  <si>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</si>
  <si>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</si>
  <si>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</si>
  <si>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</si>
  <si>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</si>
  <si>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</si>
  <si>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</si>
  <si>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</si>
  <si>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</si>
  <si>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</si>
  <si>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</si>
  <si>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</si>
  <si>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</si>
  <si>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</si>
  <si>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</si>
  <si>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</si>
  <si>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</si>
  <si>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</si>
  <si>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</si>
  <si>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</si>
  <si>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</si>
  <si>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</si>
  <si>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</si>
  <si>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</si>
  <si>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</si>
  <si>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</si>
  <si>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</si>
  <si>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</si>
  <si>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</si>
  <si>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</si>
  <si>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</si>
  <si>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</si>
  <si>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</si>
  <si>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</si>
  <si>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</si>
  <si>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</si>
  <si>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</si>
  <si>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</si>
  <si>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</si>
  <si>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</si>
  <si>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</si>
  <si>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</si>
  <si>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</si>
  <si>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</si>
  <si>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</si>
  <si>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</si>
  <si>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</si>
  <si>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</si>
  <si>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</si>
  <si>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</si>
  <si>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</si>
  <si>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</si>
  <si>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</si>
  <si>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</si>
  <si>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</si>
  <si>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</si>
  <si>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</si>
  <si>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</si>
  <si>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</si>
  <si>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</si>
  <si>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</si>
  <si>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</si>
  <si>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</si>
  <si>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</si>
  <si>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</si>
  <si>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</si>
  <si>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</si>
  <si>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</si>
  <si>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</si>
  <si>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</si>
  <si>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</si>
  <si>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</si>
  <si>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</si>
  <si>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</si>
  <si>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</si>
  <si>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</si>
  <si>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</si>
  <si>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</si>
  <si>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</si>
  <si>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</si>
  <si>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</si>
  <si>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</si>
  <si>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</si>
  <si>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</si>
  <si>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</si>
  <si>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</si>
  <si>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</si>
  <si>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</si>
  <si>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</si>
  <si>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</si>
  <si>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</si>
  <si>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</si>
  <si>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</si>
  <si>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</si>
  <si>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</si>
  <si>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</si>
  <si>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</si>
  <si>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</si>
  <si>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</si>
  <si>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</si>
  <si>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</si>
  <si>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</si>
  <si>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</si>
  <si>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</si>
  <si>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</si>
  <si>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</si>
  <si>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</si>
  <si>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</si>
  <si>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</si>
  <si>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</si>
  <si>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</si>
  <si>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</si>
  <si>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</si>
  <si>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</si>
  <si>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</si>
  <si>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</si>
  <si>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</si>
  <si>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</si>
  <si>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</si>
  <si>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</si>
  <si>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</si>
  <si>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</si>
  <si>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</si>
  <si>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</si>
  <si>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</si>
  <si>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</si>
  <si>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</si>
  <si>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</si>
  <si>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</si>
  <si>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</si>
  <si>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</si>
  <si>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</si>
  <si>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</si>
  <si>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</si>
  <si>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</si>
  <si>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</si>
  <si>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</si>
  <si>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</si>
  <si>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</si>
  <si>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</si>
  <si>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</si>
  <si>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</si>
  <si>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</si>
  <si>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</si>
  <si>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</si>
  <si>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</si>
  <si>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</si>
  <si>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</si>
  <si>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</si>
  <si>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</si>
  <si>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</si>
  <si>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</si>
  <si>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</si>
  <si>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</si>
  <si>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</si>
  <si>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</si>
  <si>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</si>
  <si>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</si>
  <si>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</si>
  <si>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</si>
  <si>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</si>
  <si>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</si>
  <si>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</si>
  <si>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</si>
  <si>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</si>
  <si>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</si>
  <si>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</si>
  <si>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</si>
  <si>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</si>
  <si>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</si>
  <si>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</si>
  <si>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</si>
  <si>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</si>
  <si>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</si>
  <si>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</si>
  <si>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</si>
  <si>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</si>
  <si>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</si>
  <si>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</si>
  <si>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</si>
  <si>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</si>
  <si>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</si>
  <si>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</si>
  <si>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</si>
  <si>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</si>
  <si>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</si>
  <si>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</si>
  <si>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</si>
  <si>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</si>
  <si>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</si>
  <si>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</si>
  <si>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</si>
  <si>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</si>
  <si>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</si>
  <si>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</si>
  <si>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</si>
  <si>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</si>
  <si>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</si>
  <si>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</si>
  <si>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</si>
  <si>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</si>
  <si>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</si>
  <si>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</si>
  <si>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</si>
  <si>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</si>
  <si>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</si>
  <si>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</si>
  <si>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</si>
  <si>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</si>
  <si>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</si>
  <si>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</si>
  <si>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</si>
  <si>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</si>
  <si>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</si>
  <si>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</si>
  <si>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</si>
  <si>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</si>
  <si>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</si>
  <si>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</si>
  <si>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</si>
  <si>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</si>
  <si>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</si>
  <si>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</si>
  <si>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</si>
  <si>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</si>
  <si>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</si>
  <si>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</si>
  <si>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</si>
  <si>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</si>
  <si>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</si>
  <si>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</si>
  <si>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</si>
  <si>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</si>
  <si>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</si>
  <si>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</si>
  <si>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</si>
  <si>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</si>
  <si>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</si>
  <si>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</si>
  <si>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</si>
  <si>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</si>
  <si>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</si>
  <si>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</si>
  <si>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</si>
  <si>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</si>
  <si>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</si>
  <si>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</si>
  <si>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</si>
  <si>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</si>
  <si>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</si>
  <si>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</si>
  <si>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</si>
  <si>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</si>
  <si>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</si>
  <si>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</si>
  <si>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</si>
  <si>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</si>
  <si>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</si>
  <si>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</si>
  <si>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</si>
  <si>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</si>
  <si>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</si>
  <si>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</si>
  <si>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</si>
  <si>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</si>
  <si>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</si>
  <si>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</si>
  <si>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</si>
  <si>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</si>
  <si>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</si>
  <si>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</si>
  <si>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</si>
  <si>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</si>
  <si>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</si>
  <si>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 Twp</t>
  </si>
  <si>
    <t>Square feet of office space authorized by building permits, December 2011</t>
  </si>
  <si>
    <t>Source:  New Jersey Department of Community Affairs, 2/8/12</t>
  </si>
  <si>
    <t>Square feet of office space authorized by building permits, January-December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</si>
</sst>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January-December 2011</v>
      </c>
    </row>
    <row r="2" ht="15.75">
      <c r="A2" s="42" t="s">
        <v>1714</v>
      </c>
    </row>
    <row r="3" ht="12.75">
      <c r="A3" s="5" t="str">
        <f>office!A2</f>
        <v>Source:  New Jersey Department of Community Affairs, 2/8/12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1174</v>
      </c>
      <c r="B8" s="10" t="s">
        <v>21</v>
      </c>
      <c r="C8" s="43">
        <v>681602</v>
      </c>
      <c r="D8" s="43">
        <v>681602</v>
      </c>
      <c r="E8" s="43">
        <v>0</v>
      </c>
      <c r="F8" s="18"/>
      <c r="G8" s="45"/>
    </row>
    <row r="9" spans="1:7" ht="12.75">
      <c r="A9" s="10" t="s">
        <v>883</v>
      </c>
      <c r="B9" s="10" t="s">
        <v>18</v>
      </c>
      <c r="C9" s="43">
        <v>254133</v>
      </c>
      <c r="D9" s="43">
        <v>254133</v>
      </c>
      <c r="E9" s="43">
        <v>0</v>
      </c>
      <c r="F9" s="18"/>
      <c r="G9" s="45"/>
    </row>
    <row r="10" spans="1:7" ht="12.75">
      <c r="A10" s="10" t="s">
        <v>1034</v>
      </c>
      <c r="B10" s="10" t="s">
        <v>20</v>
      </c>
      <c r="C10" s="43">
        <v>185324</v>
      </c>
      <c r="D10" s="43">
        <v>185324</v>
      </c>
      <c r="E10" s="43">
        <v>0</v>
      </c>
      <c r="F10" s="18"/>
      <c r="G10" s="45"/>
    </row>
    <row r="11" spans="1:7" ht="12.75">
      <c r="A11" s="10" t="s">
        <v>965</v>
      </c>
      <c r="B11" s="10" t="s">
        <v>19</v>
      </c>
      <c r="C11" s="43">
        <v>164914</v>
      </c>
      <c r="D11" s="43">
        <v>164914</v>
      </c>
      <c r="E11" s="43">
        <v>0</v>
      </c>
      <c r="F11" s="43"/>
      <c r="G11" s="45"/>
    </row>
    <row r="12" spans="1:7" ht="12.75">
      <c r="A12" s="10" t="s">
        <v>1718</v>
      </c>
      <c r="B12" s="10" t="s">
        <v>22</v>
      </c>
      <c r="C12" s="43">
        <v>157578</v>
      </c>
      <c r="D12" s="43">
        <v>118860</v>
      </c>
      <c r="E12" s="43">
        <v>38718</v>
      </c>
      <c r="F12" s="18"/>
      <c r="G12" s="45"/>
    </row>
    <row r="13" spans="1:7" ht="12.75">
      <c r="A13" s="10" t="s">
        <v>1607</v>
      </c>
      <c r="B13" s="10" t="s">
        <v>27</v>
      </c>
      <c r="C13" s="43">
        <v>139675</v>
      </c>
      <c r="D13" s="43">
        <v>0</v>
      </c>
      <c r="E13" s="43">
        <v>139675</v>
      </c>
      <c r="F13" s="18"/>
      <c r="G13" s="45"/>
    </row>
    <row r="14" spans="1:7" ht="12.75">
      <c r="A14" s="10" t="s">
        <v>473</v>
      </c>
      <c r="B14" s="10" t="s">
        <v>11</v>
      </c>
      <c r="C14" s="43">
        <v>125548</v>
      </c>
      <c r="D14" s="43">
        <v>125548</v>
      </c>
      <c r="E14" s="43">
        <v>0</v>
      </c>
      <c r="F14" s="18"/>
      <c r="G14" s="45"/>
    </row>
    <row r="15" spans="1:7" ht="12.75">
      <c r="A15" s="10" t="s">
        <v>912</v>
      </c>
      <c r="B15" s="10" t="s">
        <v>18</v>
      </c>
      <c r="C15" s="43">
        <v>95010</v>
      </c>
      <c r="D15" s="43">
        <v>90905</v>
      </c>
      <c r="E15" s="43">
        <v>4105</v>
      </c>
      <c r="F15" s="18"/>
      <c r="G15" s="45"/>
    </row>
    <row r="16" spans="1:7" ht="12.75">
      <c r="A16" s="10" t="s">
        <v>66</v>
      </c>
      <c r="B16" s="10" t="s">
        <v>18</v>
      </c>
      <c r="C16" s="43">
        <v>92621</v>
      </c>
      <c r="D16" s="43">
        <v>57159</v>
      </c>
      <c r="E16" s="43">
        <v>35462</v>
      </c>
      <c r="F16" s="18"/>
      <c r="G16" s="45"/>
    </row>
    <row r="17" spans="1:7" ht="12.75">
      <c r="A17" s="10" t="s">
        <v>1381</v>
      </c>
      <c r="B17" s="10" t="s">
        <v>23</v>
      </c>
      <c r="C17" s="43">
        <v>75001</v>
      </c>
      <c r="D17" s="43">
        <v>69001</v>
      </c>
      <c r="E17" s="43">
        <v>6000</v>
      </c>
      <c r="F17" s="18"/>
      <c r="G17" s="45"/>
    </row>
    <row r="18" spans="1:7" ht="12.75">
      <c r="A18" s="10" t="s">
        <v>974</v>
      </c>
      <c r="B18" s="10" t="s">
        <v>19</v>
      </c>
      <c r="C18" s="43">
        <v>66845</v>
      </c>
      <c r="D18" s="43">
        <v>63900</v>
      </c>
      <c r="E18" s="43">
        <v>2945</v>
      </c>
      <c r="F18" s="18"/>
      <c r="G18" s="45"/>
    </row>
    <row r="19" spans="1:7" ht="12.75">
      <c r="A19" s="10" t="s">
        <v>862</v>
      </c>
      <c r="B19" s="10" t="s">
        <v>17</v>
      </c>
      <c r="C19" s="43">
        <v>54806</v>
      </c>
      <c r="D19" s="43">
        <v>44166</v>
      </c>
      <c r="E19" s="43">
        <v>10640</v>
      </c>
      <c r="F19" s="43"/>
      <c r="G19" s="45"/>
    </row>
    <row r="20" spans="1:7" ht="12.75">
      <c r="A20" s="10" t="s">
        <v>1004</v>
      </c>
      <c r="B20" s="10" t="s">
        <v>20</v>
      </c>
      <c r="C20" s="43">
        <v>54627</v>
      </c>
      <c r="D20" s="43">
        <v>54627</v>
      </c>
      <c r="E20" s="43">
        <v>0</v>
      </c>
      <c r="F20" s="18"/>
      <c r="G20" s="45"/>
    </row>
    <row r="21" spans="1:7" ht="12.75">
      <c r="A21" s="10" t="s">
        <v>1399</v>
      </c>
      <c r="B21" s="10" t="s">
        <v>23</v>
      </c>
      <c r="C21" s="43">
        <v>54390</v>
      </c>
      <c r="D21" s="43">
        <v>26467</v>
      </c>
      <c r="E21" s="43">
        <v>27923</v>
      </c>
      <c r="F21" s="18"/>
      <c r="G21" s="45"/>
    </row>
    <row r="22" spans="1:7" ht="12.75">
      <c r="A22" s="10" t="s">
        <v>956</v>
      </c>
      <c r="B22" s="10" t="s">
        <v>19</v>
      </c>
      <c r="C22" s="43">
        <v>53830</v>
      </c>
      <c r="D22" s="43">
        <v>53830</v>
      </c>
      <c r="E22" s="43">
        <v>0</v>
      </c>
      <c r="F22" s="18"/>
      <c r="G22" s="28"/>
    </row>
    <row r="23" spans="1:7" ht="12.75">
      <c r="A23" s="10" t="s">
        <v>602</v>
      </c>
      <c r="B23" s="10" t="s">
        <v>14</v>
      </c>
      <c r="C23" s="43">
        <v>50905</v>
      </c>
      <c r="D23" s="43">
        <v>50905</v>
      </c>
      <c r="E23" s="43">
        <v>0</v>
      </c>
      <c r="F23" s="18"/>
      <c r="G23" s="45"/>
    </row>
    <row r="24" spans="1:7" ht="12.75">
      <c r="A24" s="10" t="s">
        <v>366</v>
      </c>
      <c r="B24" s="10" t="s">
        <v>10</v>
      </c>
      <c r="C24" s="43">
        <v>47564</v>
      </c>
      <c r="D24" s="43">
        <v>47564</v>
      </c>
      <c r="E24" s="43">
        <v>0</v>
      </c>
      <c r="F24" s="43"/>
      <c r="G24" s="45"/>
    </row>
    <row r="25" spans="1:7" ht="12.75">
      <c r="A25" s="10" t="s">
        <v>297</v>
      </c>
      <c r="B25" s="10" t="s">
        <v>21</v>
      </c>
      <c r="C25" s="43">
        <v>46739</v>
      </c>
      <c r="D25" s="43">
        <v>46739</v>
      </c>
      <c r="E25" s="43">
        <v>0</v>
      </c>
      <c r="F25" s="18"/>
      <c r="G25" s="45"/>
    </row>
    <row r="26" spans="1:7" ht="12.75">
      <c r="A26" s="50" t="s">
        <v>297</v>
      </c>
      <c r="B26" s="10" t="s">
        <v>15</v>
      </c>
      <c r="C26" s="43">
        <v>43187</v>
      </c>
      <c r="D26" s="43">
        <v>43187</v>
      </c>
      <c r="E26" s="43">
        <v>0</v>
      </c>
      <c r="F26" s="18"/>
      <c r="G26" s="45"/>
    </row>
    <row r="27" spans="1:5" ht="12.75">
      <c r="A27" s="11" t="s">
        <v>1715</v>
      </c>
      <c r="B27" s="10"/>
      <c r="C27" s="38">
        <f>SUM(C7:C26)</f>
        <v>3147494</v>
      </c>
      <c r="D27" s="39">
        <f>SUM(D7:D26)</f>
        <v>2882026</v>
      </c>
      <c r="E27" s="39">
        <f>SUM(E7:E26)</f>
        <v>265468</v>
      </c>
    </row>
    <row r="28" spans="1:5" ht="12.75">
      <c r="A28" s="35" t="s">
        <v>30</v>
      </c>
      <c r="C28" s="39">
        <f>office_ytd!F29</f>
        <v>4889841</v>
      </c>
      <c r="D28" s="39">
        <f>office_ytd!G29</f>
        <v>4105457</v>
      </c>
      <c r="E28" s="39">
        <f>office_ytd!H29</f>
        <v>784384</v>
      </c>
    </row>
    <row r="29" spans="1:5" ht="12.75">
      <c r="A29" s="35" t="s">
        <v>1716</v>
      </c>
      <c r="C29" s="36">
        <f>C27/C28</f>
        <v>0.6436802341834836</v>
      </c>
      <c r="D29" s="36">
        <f>D27/D28</f>
        <v>0.7019988274143415</v>
      </c>
      <c r="E29" s="36">
        <f>E27/E28</f>
        <v>0.3384413756527415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December 2011</v>
      </c>
    </row>
    <row r="2" ht="15.75">
      <c r="A2" s="42" t="s">
        <v>1714</v>
      </c>
    </row>
    <row r="3" ht="12.75">
      <c r="A3" s="5" t="str">
        <f>office!A2</f>
        <v>Source:  New Jersey Department of Community Affairs, 2/8/12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1718</v>
      </c>
      <c r="B7" s="10" t="s">
        <v>22</v>
      </c>
      <c r="C7" s="43">
        <v>39730</v>
      </c>
      <c r="D7" s="43">
        <v>21500</v>
      </c>
      <c r="E7" s="43">
        <v>18230</v>
      </c>
      <c r="F7" s="18"/>
      <c r="G7">
        <v>1</v>
      </c>
    </row>
    <row r="8" spans="1:7" ht="12.75">
      <c r="A8" s="10" t="s">
        <v>1610</v>
      </c>
      <c r="B8" s="10" t="s">
        <v>27</v>
      </c>
      <c r="C8" s="43">
        <v>26774</v>
      </c>
      <c r="D8" s="43">
        <v>26774</v>
      </c>
      <c r="E8" s="43">
        <v>0</v>
      </c>
      <c r="F8" s="18"/>
      <c r="G8">
        <v>2</v>
      </c>
    </row>
    <row r="9" spans="1:7" ht="12.75">
      <c r="A9" s="10" t="s">
        <v>1399</v>
      </c>
      <c r="B9" s="10" t="s">
        <v>23</v>
      </c>
      <c r="C9" s="43">
        <v>20441</v>
      </c>
      <c r="D9" s="43">
        <v>20441</v>
      </c>
      <c r="E9" s="43">
        <v>0</v>
      </c>
      <c r="F9" s="18"/>
      <c r="G9">
        <v>3</v>
      </c>
    </row>
    <row r="10" spans="1:7" ht="12.75">
      <c r="A10" s="10" t="s">
        <v>782</v>
      </c>
      <c r="B10" s="10" t="s">
        <v>16</v>
      </c>
      <c r="C10" s="43">
        <v>18476</v>
      </c>
      <c r="D10" s="43">
        <v>18476</v>
      </c>
      <c r="E10" s="43">
        <v>0</v>
      </c>
      <c r="F10" s="18"/>
      <c r="G10">
        <v>4</v>
      </c>
    </row>
    <row r="11" spans="1:7" ht="12.75">
      <c r="A11" s="10" t="s">
        <v>345</v>
      </c>
      <c r="B11" s="10" t="s">
        <v>10</v>
      </c>
      <c r="C11" s="43">
        <v>18279</v>
      </c>
      <c r="D11" s="43">
        <v>18279</v>
      </c>
      <c r="E11" s="43">
        <v>0</v>
      </c>
      <c r="F11" s="18"/>
      <c r="G11">
        <v>5</v>
      </c>
    </row>
    <row r="12" spans="1:7" ht="12.75">
      <c r="A12" s="10" t="s">
        <v>847</v>
      </c>
      <c r="B12" s="10" t="s">
        <v>17</v>
      </c>
      <c r="C12" s="43">
        <v>7200</v>
      </c>
      <c r="D12" s="43">
        <v>7200</v>
      </c>
      <c r="E12" s="43">
        <v>0</v>
      </c>
      <c r="F12" s="18"/>
      <c r="G12">
        <v>6</v>
      </c>
    </row>
    <row r="13" spans="1:7" ht="12.75">
      <c r="A13" s="10" t="s">
        <v>1301</v>
      </c>
      <c r="B13" s="10" t="s">
        <v>22</v>
      </c>
      <c r="C13" s="43">
        <v>6390</v>
      </c>
      <c r="D13" s="43">
        <v>6390</v>
      </c>
      <c r="E13" s="43">
        <v>0</v>
      </c>
      <c r="F13" s="18"/>
      <c r="G13">
        <v>7</v>
      </c>
    </row>
    <row r="14" spans="1:7" ht="12.75">
      <c r="A14" s="10" t="s">
        <v>1381</v>
      </c>
      <c r="B14" s="10" t="s">
        <v>23</v>
      </c>
      <c r="C14" s="43">
        <v>6000</v>
      </c>
      <c r="D14" s="43">
        <v>0</v>
      </c>
      <c r="E14" s="43">
        <v>6000</v>
      </c>
      <c r="F14" s="18"/>
      <c r="G14">
        <v>8</v>
      </c>
    </row>
    <row r="15" spans="1:7" ht="12.75">
      <c r="A15" s="10" t="s">
        <v>366</v>
      </c>
      <c r="B15" s="10" t="s">
        <v>10</v>
      </c>
      <c r="C15" s="43">
        <v>5589</v>
      </c>
      <c r="D15" s="43">
        <v>5589</v>
      </c>
      <c r="E15" s="43">
        <v>0</v>
      </c>
      <c r="F15" s="18"/>
      <c r="G15">
        <v>9</v>
      </c>
    </row>
    <row r="16" spans="1:7" ht="12.75">
      <c r="A16" s="10" t="s">
        <v>66</v>
      </c>
      <c r="B16" s="10" t="s">
        <v>18</v>
      </c>
      <c r="C16" s="43">
        <v>5000</v>
      </c>
      <c r="D16" s="43">
        <v>5000</v>
      </c>
      <c r="E16" s="43">
        <v>0</v>
      </c>
      <c r="F16" s="18"/>
      <c r="G16">
        <v>10</v>
      </c>
    </row>
    <row r="17" spans="1:7" ht="12.75">
      <c r="A17" s="10" t="s">
        <v>270</v>
      </c>
      <c r="B17" s="10" t="s">
        <v>9</v>
      </c>
      <c r="C17" s="43">
        <v>4621</v>
      </c>
      <c r="D17" s="43">
        <v>4621</v>
      </c>
      <c r="E17" s="43">
        <v>0</v>
      </c>
      <c r="F17" s="18"/>
      <c r="G17">
        <v>11</v>
      </c>
    </row>
    <row r="18" spans="1:7" ht="12.75">
      <c r="A18" s="10" t="s">
        <v>1295</v>
      </c>
      <c r="B18" s="10" t="s">
        <v>22</v>
      </c>
      <c r="C18" s="43">
        <v>4340</v>
      </c>
      <c r="D18" s="43">
        <v>4340</v>
      </c>
      <c r="E18" s="43">
        <v>0</v>
      </c>
      <c r="F18" s="28"/>
      <c r="G18">
        <v>12</v>
      </c>
    </row>
    <row r="19" spans="1:7" ht="12.75">
      <c r="A19" s="10" t="s">
        <v>697</v>
      </c>
      <c r="B19" s="10" t="s">
        <v>15</v>
      </c>
      <c r="C19" s="43">
        <v>4260</v>
      </c>
      <c r="D19" s="43">
        <v>4260</v>
      </c>
      <c r="E19" s="43">
        <v>0</v>
      </c>
      <c r="F19" s="18"/>
      <c r="G19">
        <v>13</v>
      </c>
    </row>
    <row r="20" spans="1:7" ht="12.75">
      <c r="A20" s="10" t="s">
        <v>1216</v>
      </c>
      <c r="B20" s="10" t="s">
        <v>21</v>
      </c>
      <c r="C20" s="43">
        <v>4130</v>
      </c>
      <c r="D20" s="43">
        <v>4130</v>
      </c>
      <c r="E20" s="43">
        <v>0</v>
      </c>
      <c r="F20" s="18"/>
      <c r="G20">
        <v>14</v>
      </c>
    </row>
    <row r="21" spans="1:7" ht="12.75">
      <c r="A21" s="10" t="s">
        <v>664</v>
      </c>
      <c r="B21" s="10" t="s">
        <v>14</v>
      </c>
      <c r="C21" s="43">
        <v>3741</v>
      </c>
      <c r="D21" s="43">
        <v>0</v>
      </c>
      <c r="E21" s="43">
        <v>3741</v>
      </c>
      <c r="F21" s="18"/>
      <c r="G21">
        <v>15</v>
      </c>
    </row>
    <row r="22" spans="1:7" ht="12.75">
      <c r="A22" s="10" t="s">
        <v>1363</v>
      </c>
      <c r="B22" s="10" t="s">
        <v>23</v>
      </c>
      <c r="C22" s="43">
        <v>3640</v>
      </c>
      <c r="D22" s="43">
        <v>0</v>
      </c>
      <c r="E22" s="43">
        <v>3640</v>
      </c>
      <c r="F22" s="18"/>
      <c r="G22">
        <v>16</v>
      </c>
    </row>
    <row r="23" spans="1:7" ht="12.75">
      <c r="A23" s="10" t="s">
        <v>33</v>
      </c>
      <c r="B23" s="10" t="s">
        <v>8</v>
      </c>
      <c r="C23" s="43">
        <v>3000</v>
      </c>
      <c r="D23" s="43">
        <v>3000</v>
      </c>
      <c r="E23" s="43">
        <v>0</v>
      </c>
      <c r="F23" s="43"/>
      <c r="G23">
        <v>17</v>
      </c>
    </row>
    <row r="24" spans="1:7" ht="12.75">
      <c r="A24" s="10" t="s">
        <v>333</v>
      </c>
      <c r="B24" s="10" t="s">
        <v>10</v>
      </c>
      <c r="C24" s="43">
        <v>2940</v>
      </c>
      <c r="D24" s="43">
        <v>2940</v>
      </c>
      <c r="E24" s="43">
        <v>0</v>
      </c>
      <c r="F24" s="18"/>
      <c r="G24">
        <v>18</v>
      </c>
    </row>
    <row r="25" spans="1:7" ht="12.75">
      <c r="A25" s="10" t="s">
        <v>1082</v>
      </c>
      <c r="B25" s="10" t="s">
        <v>20</v>
      </c>
      <c r="C25" s="43">
        <v>2700</v>
      </c>
      <c r="D25" s="43">
        <v>2700</v>
      </c>
      <c r="E25" s="43">
        <v>0</v>
      </c>
      <c r="F25" s="28"/>
      <c r="G25">
        <v>19</v>
      </c>
    </row>
    <row r="26" spans="1:7" ht="12.75">
      <c r="A26" s="10" t="s">
        <v>1165</v>
      </c>
      <c r="B26" s="10" t="s">
        <v>21</v>
      </c>
      <c r="C26" s="43">
        <v>2400</v>
      </c>
      <c r="D26" s="43">
        <v>0</v>
      </c>
      <c r="E26" s="43">
        <v>2400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189651</v>
      </c>
      <c r="D27" s="39">
        <f>SUM(D7:D26)</f>
        <v>155640</v>
      </c>
      <c r="E27" s="39">
        <f>SUM(E7:E26)</f>
        <v>34011</v>
      </c>
    </row>
    <row r="28" spans="1:5" ht="12.75">
      <c r="A28" s="35" t="s">
        <v>30</v>
      </c>
      <c r="C28" s="39">
        <f>office!F29</f>
        <v>203093</v>
      </c>
      <c r="D28" s="39">
        <f>office!G29</f>
        <v>161635</v>
      </c>
      <c r="E28" s="39">
        <f>office!H29</f>
        <v>41458</v>
      </c>
    </row>
    <row r="29" spans="1:5" ht="12.75">
      <c r="A29" s="35" t="s">
        <v>1716</v>
      </c>
      <c r="C29" s="36">
        <f>C27/C28</f>
        <v>0.9338135730921302</v>
      </c>
      <c r="D29" s="36">
        <f>D27/D28</f>
        <v>0.9629102607727287</v>
      </c>
      <c r="E29" s="36">
        <f>E27/E28</f>
        <v>0.8203724251049255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2/8/12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95689</v>
      </c>
      <c r="G7" s="40">
        <f>SUM(G31:G53)</f>
        <v>69905</v>
      </c>
      <c r="H7" s="40">
        <f>SUM(H31:H53)</f>
        <v>25784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951488</v>
      </c>
      <c r="G8" s="40">
        <f>SUM(G54:G123)</f>
        <v>852343</v>
      </c>
      <c r="H8" s="40">
        <f>SUM(H54:H123)</f>
        <v>99145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192208</v>
      </c>
      <c r="G9" s="40">
        <f>SUM(G124:G163)</f>
        <v>164978</v>
      </c>
      <c r="H9" s="40">
        <f>SUM(H124:H163)</f>
        <v>27230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148304</v>
      </c>
      <c r="G10" s="40">
        <f>SUM(G164:G200)</f>
        <v>145211</v>
      </c>
      <c r="H10" s="40">
        <f>SUM(H164:H200)</f>
        <v>3093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40506</v>
      </c>
      <c r="G11" s="40">
        <f>SUM(G201:G216)</f>
        <v>39271</v>
      </c>
      <c r="H11" s="40">
        <f>SUM(H201:H216)</f>
        <v>1235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68398</v>
      </c>
      <c r="G12" s="40">
        <f>SUM(G217:G230)</f>
        <v>59973</v>
      </c>
      <c r="H12" s="40">
        <f>SUM(H217:H230)</f>
        <v>8425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158831</v>
      </c>
      <c r="G13" s="40">
        <f>SUM(G231:G252)</f>
        <v>126917</v>
      </c>
      <c r="H13" s="40">
        <f>SUM(H231:H252)</f>
        <v>31914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105474</v>
      </c>
      <c r="G14" s="40">
        <f>SUM(G253:G276)</f>
        <v>92798</v>
      </c>
      <c r="H14" s="40">
        <f>SUM(H253:H276)</f>
        <v>12676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73290</v>
      </c>
      <c r="G15" s="40">
        <f>SUM(G277:G288)</f>
        <v>55731</v>
      </c>
      <c r="H15" s="40">
        <f>SUM(H277:H288)</f>
        <v>17559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93592</v>
      </c>
      <c r="G16" s="40">
        <f>SUM(G289:G314)</f>
        <v>80787</v>
      </c>
      <c r="H16" s="40">
        <f>SUM(H289:H314)</f>
        <v>12805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471703</v>
      </c>
      <c r="G17" s="40">
        <f>SUM(G315:G327)</f>
        <v>427542</v>
      </c>
      <c r="H17" s="40">
        <f>SUM(H315:H327)</f>
        <v>44161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388619</v>
      </c>
      <c r="G18" s="40">
        <f>SUM(G328:G352)</f>
        <v>361590</v>
      </c>
      <c r="H18" s="40">
        <f>SUM(H328:H352)</f>
        <v>27029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297232</v>
      </c>
      <c r="G19" s="40">
        <f>SUM(G353:G405)</f>
        <v>271973</v>
      </c>
      <c r="H19" s="40">
        <f>SUM(H353:H405)</f>
        <v>25259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814551</v>
      </c>
      <c r="G20" s="40">
        <f>SUM(G406:G444)</f>
        <v>783447</v>
      </c>
      <c r="H20" s="40">
        <f>SUM(H406:H444)</f>
        <v>31104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247294</v>
      </c>
      <c r="G21" s="40">
        <f>SUM(G445:G477)</f>
        <v>180882</v>
      </c>
      <c r="H21" s="40">
        <f>SUM(H445:H477)</f>
        <v>66412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178042</v>
      </c>
      <c r="G22" s="40">
        <f>SUM(G478:G493)</f>
        <v>101690</v>
      </c>
      <c r="H22" s="40">
        <f>SUM(H478:H493)</f>
        <v>76352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30050</v>
      </c>
      <c r="G23" s="40">
        <f>SUM(G494:G508)</f>
        <v>30050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124379</v>
      </c>
      <c r="G24" s="40">
        <f>SUM(G509:G529)</f>
        <v>77467</v>
      </c>
      <c r="H24" s="40">
        <f>SUM(H509:H529)</f>
        <v>46912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33980</v>
      </c>
      <c r="G25" s="40">
        <f>SUM(G530:G553)</f>
        <v>29153</v>
      </c>
      <c r="H25" s="40">
        <f>SUM(H530:H553)</f>
        <v>4827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284817</v>
      </c>
      <c r="G26" s="40">
        <f>SUM(G554:G574)</f>
        <v>74844</v>
      </c>
      <c r="H26" s="40">
        <f>SUM(H554:H574)</f>
        <v>209973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31870</v>
      </c>
      <c r="G27" s="40">
        <f>SUM(G575:G597)</f>
        <v>19381</v>
      </c>
      <c r="H27" s="40">
        <f>SUM(H575:H597)</f>
        <v>12489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59524</v>
      </c>
      <c r="G28" s="40">
        <f>G598</f>
        <v>59524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4889841</v>
      </c>
      <c r="G29" s="40">
        <f>SUM(G7:G28)</f>
        <v>4105457</v>
      </c>
      <c r="H29" s="40">
        <f>SUM(H7:H28)</f>
        <v>784384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3000</v>
      </c>
      <c r="G31" s="43">
        <v>3000</v>
      </c>
      <c r="H31" s="43">
        <v>0</v>
      </c>
      <c r="I31" s="18"/>
      <c r="J31" s="48">
        <v>20120109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8">
        <v>20120208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8">
        <v>20120109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8">
        <v>20120208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8">
        <v>20120109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8">
        <v>20120109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8">
        <v>20120109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29329</v>
      </c>
      <c r="G38" s="43">
        <v>16800</v>
      </c>
      <c r="H38" s="43">
        <v>12529</v>
      </c>
      <c r="I38" s="43"/>
      <c r="J38" s="48">
        <v>20120208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8">
        <v>20120109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48">
        <v>20120109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8880</v>
      </c>
      <c r="G41" s="43">
        <v>1000</v>
      </c>
      <c r="H41" s="43">
        <v>7880</v>
      </c>
      <c r="I41" s="18"/>
      <c r="J41" s="48">
        <v>20120109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48">
        <v>20120109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2200</v>
      </c>
      <c r="G43" s="43">
        <v>0</v>
      </c>
      <c r="H43" s="43">
        <v>2200</v>
      </c>
      <c r="I43" s="43"/>
      <c r="J43" s="48">
        <v>20120109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48">
        <v>20120208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8">
        <v>20120109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8">
        <v>20120109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8">
        <v>20120109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48">
        <v>20120109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2200</v>
      </c>
      <c r="G49" s="43">
        <v>2200</v>
      </c>
      <c r="H49" s="43">
        <v>0</v>
      </c>
      <c r="I49" s="18"/>
      <c r="J49" s="48">
        <v>20120109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8">
        <v>20120208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10212</v>
      </c>
      <c r="G51" s="43">
        <v>9437</v>
      </c>
      <c r="H51" s="43">
        <v>775</v>
      </c>
      <c r="I51" s="18"/>
      <c r="J51" s="48">
        <v>20120109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8">
        <v>20120109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8">
        <v>20120109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8">
        <v>20120109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8">
        <v>20120208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48">
        <v>20120109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8">
        <v>20120109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8">
        <v>20120109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48">
        <v>20120109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48">
        <v>20120109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9385</v>
      </c>
      <c r="G61" s="43">
        <v>9385</v>
      </c>
      <c r="H61" s="43">
        <v>0</v>
      </c>
      <c r="I61" s="18"/>
      <c r="J61" s="48">
        <v>20120109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8">
        <v>20120109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48">
        <v>20120208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2354</v>
      </c>
      <c r="G64" s="43">
        <v>2354</v>
      </c>
      <c r="H64" s="43">
        <v>0</v>
      </c>
      <c r="I64" s="18"/>
      <c r="J64" s="48">
        <v>20120109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8">
        <v>20120208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48">
        <v>20120109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8">
        <v>20120109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48">
        <v>20120109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8">
        <v>20120109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17000</v>
      </c>
      <c r="G70" s="43">
        <v>15750</v>
      </c>
      <c r="H70" s="43">
        <v>1250</v>
      </c>
      <c r="I70" s="18"/>
      <c r="J70" s="48">
        <v>20120208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1</v>
      </c>
      <c r="G71" s="43">
        <v>1</v>
      </c>
      <c r="H71" s="43">
        <v>0</v>
      </c>
      <c r="I71" s="18"/>
      <c r="J71" s="48">
        <v>20120109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8">
        <v>20120109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8">
        <v>20120109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8">
        <v>20120109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8">
        <v>20120109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10409</v>
      </c>
      <c r="G76" s="43">
        <v>9569</v>
      </c>
      <c r="H76" s="43">
        <v>840</v>
      </c>
      <c r="I76" s="18"/>
      <c r="J76" s="48">
        <v>20120109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8">
        <v>20120109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8">
        <v>20120208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8">
        <v>20120109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8">
        <v>20120109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7382</v>
      </c>
      <c r="G81" s="43">
        <v>7382</v>
      </c>
      <c r="H81" s="43">
        <v>0</v>
      </c>
      <c r="I81" s="18"/>
      <c r="J81" s="48">
        <v>20120109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8">
        <v>20120109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1</v>
      </c>
      <c r="G83" s="43">
        <v>1</v>
      </c>
      <c r="H83" s="43">
        <v>0</v>
      </c>
      <c r="I83" s="18"/>
      <c r="J83" s="48">
        <v>20120109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5082</v>
      </c>
      <c r="G84" s="43">
        <v>4974</v>
      </c>
      <c r="H84" s="43">
        <v>108</v>
      </c>
      <c r="I84" s="18"/>
      <c r="J84" s="48">
        <v>20120109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8">
        <v>20120208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8">
        <v>20120109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8">
        <v>20120208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8">
        <v>20120109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1091</v>
      </c>
      <c r="G89" s="43">
        <v>0</v>
      </c>
      <c r="H89" s="43">
        <v>1091</v>
      </c>
      <c r="I89" s="18"/>
      <c r="J89" s="48">
        <v>20120109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8">
        <v>20120109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8">
        <v>20120208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8">
        <v>20120109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48">
        <v>20120109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48">
        <v>20120109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48">
        <v>20120208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8">
        <v>20120109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8">
        <v>20120109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48">
        <v>20120109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48">
        <v>20120109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13301</v>
      </c>
      <c r="G100" s="43">
        <v>13301</v>
      </c>
      <c r="H100" s="43">
        <v>0</v>
      </c>
      <c r="I100" s="18"/>
      <c r="J100" s="48">
        <v>20120208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48">
        <v>20120109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48">
        <v>20120208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48">
        <v>20120109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1</v>
      </c>
      <c r="G104" s="43">
        <v>1</v>
      </c>
      <c r="H104" s="43">
        <v>0</v>
      </c>
      <c r="I104" s="18"/>
      <c r="J104" s="48">
        <v>20120208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8">
        <v>20120109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8">
        <v>20120208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48">
        <v>20120109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8">
        <v>20120109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8">
        <v>20120109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12217</v>
      </c>
      <c r="G110" s="43">
        <v>12217</v>
      </c>
      <c r="H110" s="43">
        <v>0</v>
      </c>
      <c r="I110" s="18"/>
      <c r="J110" s="48">
        <v>20120208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8">
        <v>20120109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8">
        <v>20120109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8">
        <v>20120109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48">
        <v>20120208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8">
        <v>20120109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48">
        <v>20120109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8">
        <v>20120109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8">
        <v>20120109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8">
        <v>20120109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48">
        <v>20120109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8">
        <v>20120109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48">
        <v>20120109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8">
        <v>20120109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4362</v>
      </c>
      <c r="G124" s="43">
        <v>0</v>
      </c>
      <c r="H124" s="43">
        <v>4362</v>
      </c>
      <c r="I124" s="43"/>
      <c r="J124" s="49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6900</v>
      </c>
      <c r="G125" s="43">
        <v>0</v>
      </c>
      <c r="H125" s="43">
        <v>6900</v>
      </c>
      <c r="I125" s="18"/>
      <c r="J125" s="48">
        <v>20120109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8">
        <v>20120109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48">
        <v>20120109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48">
        <v>20120109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48">
        <v>20120109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8">
        <v>20120109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2940</v>
      </c>
      <c r="G131" s="43">
        <v>2940</v>
      </c>
      <c r="H131" s="43">
        <v>0</v>
      </c>
      <c r="I131" s="18"/>
      <c r="J131" s="48">
        <v>20120208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8">
        <v>20120208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8">
        <v>20120109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3176</v>
      </c>
      <c r="G134" s="43">
        <v>3176</v>
      </c>
      <c r="H134" s="43">
        <v>0</v>
      </c>
      <c r="I134" s="18"/>
      <c r="J134" s="48">
        <v>20120109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18279</v>
      </c>
      <c r="G135" s="43">
        <v>18279</v>
      </c>
      <c r="H135" s="43">
        <v>0</v>
      </c>
      <c r="I135" s="18"/>
      <c r="J135" s="48">
        <v>20120208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9108</v>
      </c>
      <c r="G136" s="43">
        <v>9108</v>
      </c>
      <c r="H136" s="43">
        <v>0</v>
      </c>
      <c r="I136" s="18"/>
      <c r="J136" s="48">
        <v>20120208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8">
        <v>20120208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2815</v>
      </c>
      <c r="G138" s="43">
        <v>2815</v>
      </c>
      <c r="H138" s="43">
        <v>0</v>
      </c>
      <c r="I138" s="18"/>
      <c r="J138" s="48">
        <v>20120109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8">
        <v>20120109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11940</v>
      </c>
      <c r="G140" s="43">
        <v>11940</v>
      </c>
      <c r="H140" s="43">
        <v>0</v>
      </c>
      <c r="I140" s="18"/>
      <c r="J140" s="48">
        <v>20120109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8">
        <v>20120208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47564</v>
      </c>
      <c r="G142" s="43">
        <v>47564</v>
      </c>
      <c r="H142" s="43">
        <v>0</v>
      </c>
      <c r="I142" s="18"/>
      <c r="J142" s="48">
        <v>20120109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23891</v>
      </c>
      <c r="G143" s="43">
        <v>19959</v>
      </c>
      <c r="H143" s="43">
        <v>3932</v>
      </c>
      <c r="I143" s="18"/>
      <c r="J143" s="48">
        <v>20120208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8">
        <v>20120208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29046</v>
      </c>
      <c r="G145" s="43">
        <v>22435</v>
      </c>
      <c r="H145" s="43">
        <v>6611</v>
      </c>
      <c r="I145" s="18"/>
      <c r="J145" s="48">
        <v>20120109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8">
        <v>20120109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21312</v>
      </c>
      <c r="G147" s="43">
        <v>21312</v>
      </c>
      <c r="H147" s="43">
        <v>0</v>
      </c>
      <c r="I147" s="18"/>
      <c r="J147" s="48">
        <v>20120208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8">
        <v>20120109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48">
        <v>20120109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8">
        <v>20120109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8">
        <v>20120109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8">
        <v>20120208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8">
        <v>20120208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8">
        <v>20120208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8">
        <v>20120109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8">
        <v>20120208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8">
        <v>20120109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8">
        <v>20120109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8">
        <v>20120109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8">
        <v>20120109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8">
        <v>20120109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8">
        <v>20120208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8">
        <v>20120208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8">
        <v>20120208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8">
        <v>20120109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227</v>
      </c>
      <c r="G166" s="43">
        <v>0</v>
      </c>
      <c r="H166" s="43">
        <v>227</v>
      </c>
      <c r="I166" s="18"/>
      <c r="J166" s="48">
        <v>20120109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8">
        <v>20120208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8">
        <v>20120109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11798</v>
      </c>
      <c r="G169" s="43">
        <v>11798</v>
      </c>
      <c r="H169" s="43">
        <v>0</v>
      </c>
      <c r="I169" s="18"/>
      <c r="J169" s="48">
        <v>20120208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8">
        <v>20120109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3100</v>
      </c>
      <c r="G171" s="43">
        <v>3100</v>
      </c>
      <c r="H171" s="43">
        <v>0</v>
      </c>
      <c r="I171" s="18"/>
      <c r="J171" s="48">
        <v>20120109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232</v>
      </c>
      <c r="G172" s="43">
        <v>0</v>
      </c>
      <c r="H172" s="43">
        <v>232</v>
      </c>
      <c r="I172" s="18"/>
      <c r="J172" s="48">
        <v>20120109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8">
        <v>20120208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28" t="s">
        <v>1723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8">
        <v>20120109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8">
        <v>20120109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8">
        <v>20120208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125548</v>
      </c>
      <c r="G178" s="43">
        <v>125548</v>
      </c>
      <c r="H178" s="43">
        <v>0</v>
      </c>
      <c r="I178" s="18"/>
      <c r="J178" s="48">
        <v>20120109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8">
        <v>20120109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8">
        <v>20120109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8">
        <v>20120109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8">
        <v>20120109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8">
        <v>20120109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8">
        <v>20120109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8">
        <v>20120109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8">
        <v>20120109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8">
        <v>20120109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8">
        <v>20120109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259</v>
      </c>
      <c r="G189" s="43">
        <v>0</v>
      </c>
      <c r="H189" s="43">
        <v>259</v>
      </c>
      <c r="I189" s="18"/>
      <c r="J189" s="48">
        <v>20120109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1125</v>
      </c>
      <c r="G190" s="43">
        <v>1125</v>
      </c>
      <c r="H190" s="43">
        <v>0</v>
      </c>
      <c r="I190" s="18"/>
      <c r="J190" s="48">
        <v>20120109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8">
        <v>20120109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9">
        <v>20120208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8">
        <v>20120109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8">
        <v>20120109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8">
        <v>20120208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1340</v>
      </c>
      <c r="G197" s="43">
        <v>0</v>
      </c>
      <c r="H197" s="43">
        <v>1340</v>
      </c>
      <c r="I197" s="18"/>
      <c r="J197" s="48">
        <v>20120208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2875</v>
      </c>
      <c r="G198" s="43">
        <v>1840</v>
      </c>
      <c r="H198" s="43">
        <v>1035</v>
      </c>
      <c r="I198" s="18"/>
      <c r="J198" s="48">
        <v>20120109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1800</v>
      </c>
      <c r="G199" s="43">
        <v>1800</v>
      </c>
      <c r="H199" s="43">
        <v>0</v>
      </c>
      <c r="I199" s="18"/>
      <c r="J199" s="48">
        <v>20120109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8">
        <v>20120109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8">
        <v>20120109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19635</v>
      </c>
      <c r="G202" s="43">
        <v>19635</v>
      </c>
      <c r="H202" s="43">
        <v>0</v>
      </c>
      <c r="I202" s="18"/>
      <c r="J202" s="48">
        <v>20120109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8">
        <v>20120109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48">
        <v>20120109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8">
        <v>20120109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10094</v>
      </c>
      <c r="G206" s="43">
        <v>10094</v>
      </c>
      <c r="H206" s="43">
        <v>0</v>
      </c>
      <c r="I206" s="18"/>
      <c r="J206" s="48">
        <v>20120109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48">
        <v>20120109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4259</v>
      </c>
      <c r="G208" s="43">
        <v>4258</v>
      </c>
      <c r="H208" s="43">
        <v>1</v>
      </c>
      <c r="I208" s="18"/>
      <c r="J208" s="48">
        <v>20120109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48">
        <v>20120109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8">
        <v>20120109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48">
        <v>20120109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8">
        <v>20120109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8">
        <v>20120109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8">
        <v>20120109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8">
        <v>20120109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8">
        <v>20120109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48">
        <v>20120208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4414</v>
      </c>
      <c r="G218" s="43">
        <v>2400</v>
      </c>
      <c r="H218" s="43">
        <v>2014</v>
      </c>
      <c r="I218" s="18"/>
      <c r="J218" s="48">
        <v>20120208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8">
        <v>20120208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8">
        <v>20120109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8">
        <v>20120109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8">
        <v>20120208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24930</v>
      </c>
      <c r="G223" s="43">
        <v>24930</v>
      </c>
      <c r="H223" s="43">
        <v>0</v>
      </c>
      <c r="I223" s="18"/>
      <c r="J223" s="48">
        <v>20120109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8">
        <v>20120109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2052</v>
      </c>
      <c r="G225" s="43">
        <v>0</v>
      </c>
      <c r="H225" s="43">
        <v>2052</v>
      </c>
      <c r="I225" s="18"/>
      <c r="J225" s="48">
        <v>20120109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9706</v>
      </c>
      <c r="G226" s="43">
        <v>5662</v>
      </c>
      <c r="H226" s="43">
        <v>4044</v>
      </c>
      <c r="I226" s="18"/>
      <c r="J226" s="48">
        <v>20120208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8">
        <v>20120109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8">
        <v>20120109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8">
        <v>20120208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14433</v>
      </c>
      <c r="G230" s="43">
        <v>14118</v>
      </c>
      <c r="H230" s="43">
        <v>315</v>
      </c>
      <c r="I230" s="18"/>
      <c r="J230" s="48">
        <v>20120109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580</v>
      </c>
      <c r="G231" s="43">
        <v>580</v>
      </c>
      <c r="H231" s="43">
        <v>0</v>
      </c>
      <c r="I231" s="18"/>
      <c r="J231" s="48">
        <v>20120208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8">
        <v>20120208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8">
        <v>20120109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9300</v>
      </c>
      <c r="G234" s="43">
        <v>8490</v>
      </c>
      <c r="H234" s="43">
        <v>810</v>
      </c>
      <c r="I234" s="18"/>
      <c r="J234" s="48">
        <v>20120109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8">
        <v>20120109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8">
        <v>20120208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50905</v>
      </c>
      <c r="G237" s="43">
        <v>50905</v>
      </c>
      <c r="H237" s="43">
        <v>0</v>
      </c>
      <c r="I237" s="28"/>
      <c r="J237" s="48">
        <v>20120109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8">
        <v>20120208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8">
        <v>20120208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6478</v>
      </c>
      <c r="G240" s="43">
        <v>0</v>
      </c>
      <c r="H240" s="43">
        <v>6478</v>
      </c>
      <c r="I240" s="43"/>
      <c r="J240" s="48">
        <v>20120109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5864</v>
      </c>
      <c r="G241" s="43">
        <v>4738</v>
      </c>
      <c r="H241" s="43">
        <v>1126</v>
      </c>
      <c r="I241" s="18"/>
      <c r="J241" s="48">
        <v>20120109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41842</v>
      </c>
      <c r="G242" s="43">
        <v>38101</v>
      </c>
      <c r="H242" s="43">
        <v>3741</v>
      </c>
      <c r="I242" s="18"/>
      <c r="J242" s="48">
        <v>20120109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48">
        <v>20120109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11703</v>
      </c>
      <c r="G244" s="43">
        <v>5618</v>
      </c>
      <c r="H244" s="43">
        <v>6085</v>
      </c>
      <c r="I244" s="43"/>
      <c r="J244" s="48">
        <v>20120208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8">
        <v>20120109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48">
        <v>20120109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18485</v>
      </c>
      <c r="G247" s="43">
        <v>18485</v>
      </c>
      <c r="H247" s="43">
        <v>0</v>
      </c>
      <c r="I247" s="18"/>
      <c r="J247" s="48">
        <v>20120208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792</v>
      </c>
      <c r="G248" s="43">
        <v>0</v>
      </c>
      <c r="H248" s="43">
        <v>792</v>
      </c>
      <c r="I248" s="18"/>
      <c r="J248" s="48">
        <v>20120109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8">
        <v>20120109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3234</v>
      </c>
      <c r="G250" s="43">
        <v>0</v>
      </c>
      <c r="H250" s="43">
        <v>3234</v>
      </c>
      <c r="I250" s="18"/>
      <c r="J250" s="48">
        <v>20120109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48">
        <v>20120109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8">
        <v>20120109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13116</v>
      </c>
      <c r="G253" s="43">
        <v>8580</v>
      </c>
      <c r="H253" s="43">
        <v>4536</v>
      </c>
      <c r="I253" s="18"/>
      <c r="J253" s="48">
        <v>20120109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8">
        <v>20120109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297</v>
      </c>
      <c r="G255" s="43">
        <v>297</v>
      </c>
      <c r="H255" s="43">
        <v>0</v>
      </c>
      <c r="I255" s="18"/>
      <c r="J255" s="48">
        <v>20120109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48">
        <v>20120109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8">
        <v>20120109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12918</v>
      </c>
      <c r="G258" s="43">
        <v>12106</v>
      </c>
      <c r="H258" s="43">
        <v>812</v>
      </c>
      <c r="I258" s="18"/>
      <c r="J258" s="48">
        <v>20120109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8">
        <v>20120109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</v>
      </c>
      <c r="G260" s="43">
        <v>6</v>
      </c>
      <c r="H260" s="43">
        <v>0</v>
      </c>
      <c r="I260" s="18"/>
      <c r="J260" s="48">
        <v>20120109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18371</v>
      </c>
      <c r="G261" s="43">
        <v>12624</v>
      </c>
      <c r="H261" s="43">
        <v>5747</v>
      </c>
      <c r="I261" s="18"/>
      <c r="J261" s="48">
        <v>20120109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48">
        <v>20120109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8">
        <v>20120109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8">
        <v>20120208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8">
        <v>20120109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48">
        <v>20120109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8">
        <v>20120208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8">
        <v>20120109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8">
        <v>20120109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43187</v>
      </c>
      <c r="G270" s="43">
        <v>43187</v>
      </c>
      <c r="H270" s="43">
        <v>0</v>
      </c>
      <c r="I270" s="18"/>
      <c r="J270" s="48">
        <v>20120109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8">
        <v>20120208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8">
        <v>20120109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1581</v>
      </c>
      <c r="G273" s="43">
        <v>0</v>
      </c>
      <c r="H273" s="43">
        <v>1581</v>
      </c>
      <c r="I273" s="18"/>
      <c r="J273" s="48">
        <v>20120208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8">
        <v>20120208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8">
        <v>20120208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8">
        <v>20120109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12855</v>
      </c>
      <c r="G277" s="43">
        <v>450</v>
      </c>
      <c r="H277" s="43">
        <v>12405</v>
      </c>
      <c r="I277" s="18"/>
      <c r="J277" s="48">
        <v>20120109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8">
        <v>20120109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8">
        <v>20120109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48">
        <v>20120109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8">
        <v>20120208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43159</v>
      </c>
      <c r="G282" s="43">
        <v>43159</v>
      </c>
      <c r="H282" s="43">
        <v>0</v>
      </c>
      <c r="I282" s="18"/>
      <c r="J282" s="48">
        <v>20120109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8">
        <v>20120208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8">
        <v>20120109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3750</v>
      </c>
      <c r="G285" s="43">
        <v>3750</v>
      </c>
      <c r="H285" s="43">
        <v>0</v>
      </c>
      <c r="I285" s="18"/>
      <c r="J285" s="48">
        <v>20120109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48">
        <v>20120208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8">
        <v>20120208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5154</v>
      </c>
      <c r="G288" s="43">
        <v>0</v>
      </c>
      <c r="H288" s="43">
        <v>5154</v>
      </c>
      <c r="I288" s="18"/>
      <c r="J288" s="48">
        <v>20120109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8">
        <v>20120208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8">
        <v>20120109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1</v>
      </c>
      <c r="G291" s="43">
        <v>0</v>
      </c>
      <c r="H291" s="43">
        <v>1</v>
      </c>
      <c r="I291" s="18"/>
      <c r="J291" s="48">
        <v>20120109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8">
        <v>20120109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8">
        <v>20120109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15018</v>
      </c>
      <c r="G294" s="43">
        <v>15018</v>
      </c>
      <c r="H294" s="43">
        <v>0</v>
      </c>
      <c r="I294" s="18"/>
      <c r="J294" s="48">
        <v>20120109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8">
        <v>20120208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8">
        <v>20120109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8">
        <v>20120208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8">
        <v>20120109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8">
        <v>20120109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8">
        <v>20120109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8">
        <v>20120109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8">
        <v>20120109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8">
        <v>20120109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7200</v>
      </c>
      <c r="G304" s="43">
        <v>7200</v>
      </c>
      <c r="H304" s="43">
        <v>0</v>
      </c>
      <c r="I304" s="18"/>
      <c r="J304" s="48">
        <v>20120109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4</v>
      </c>
      <c r="G305" s="43">
        <v>0</v>
      </c>
      <c r="H305" s="43">
        <v>4</v>
      </c>
      <c r="I305" s="18"/>
      <c r="J305" s="48">
        <v>20120109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8">
        <v>20120109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48">
        <v>20120109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8">
        <v>20120109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54806</v>
      </c>
      <c r="G309" s="43">
        <v>44166</v>
      </c>
      <c r="H309" s="43">
        <v>10640</v>
      </c>
      <c r="I309" s="18"/>
      <c r="J309" s="48">
        <v>20120109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16361</v>
      </c>
      <c r="G310" s="43">
        <v>14201</v>
      </c>
      <c r="H310" s="43">
        <v>2160</v>
      </c>
      <c r="I310" s="18"/>
      <c r="J310" s="48">
        <v>20120109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8">
        <v>20120208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8">
        <v>20120109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48">
        <v>20120109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8">
        <v>20120208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8">
        <v>20120208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254133</v>
      </c>
      <c r="G316" s="43">
        <v>254133</v>
      </c>
      <c r="H316" s="43">
        <v>0</v>
      </c>
      <c r="I316" s="18"/>
      <c r="J316" s="48">
        <v>20120109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92621</v>
      </c>
      <c r="G317" s="43">
        <v>57159</v>
      </c>
      <c r="H317" s="43">
        <v>35462</v>
      </c>
      <c r="I317" s="18"/>
      <c r="J317" s="48">
        <v>20120109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8">
        <v>20120109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544</v>
      </c>
      <c r="G319" s="43">
        <v>0</v>
      </c>
      <c r="H319" s="43">
        <v>544</v>
      </c>
      <c r="I319" s="18"/>
      <c r="J319" s="48">
        <v>20120109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8">
        <v>20120208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192</v>
      </c>
      <c r="G321" s="43">
        <v>0</v>
      </c>
      <c r="H321" s="43">
        <v>192</v>
      </c>
      <c r="I321" s="18"/>
      <c r="J321" s="48">
        <v>20120109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8">
        <v>20120109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212</v>
      </c>
      <c r="G323" s="43">
        <v>0</v>
      </c>
      <c r="H323" s="43">
        <v>212</v>
      </c>
      <c r="I323" s="18"/>
      <c r="J323" s="48">
        <v>20120109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8">
        <v>20120109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25345</v>
      </c>
      <c r="G325" s="43">
        <v>25345</v>
      </c>
      <c r="H325" s="43">
        <v>0</v>
      </c>
      <c r="I325" s="43"/>
      <c r="J325" s="48">
        <v>20120109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3646</v>
      </c>
      <c r="G326" s="43">
        <v>0</v>
      </c>
      <c r="H326" s="43">
        <v>3646</v>
      </c>
      <c r="I326" s="18"/>
      <c r="J326" s="48">
        <v>20120109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95010</v>
      </c>
      <c r="G327" s="43">
        <v>90905</v>
      </c>
      <c r="H327" s="43">
        <v>4105</v>
      </c>
      <c r="I327" s="18"/>
      <c r="J327" s="48">
        <v>20120109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8">
        <v>20120109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8">
        <v>20120109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8">
        <v>20120208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12880</v>
      </c>
      <c r="G331" s="43">
        <v>12880</v>
      </c>
      <c r="H331" s="43">
        <v>0</v>
      </c>
      <c r="I331" s="18"/>
      <c r="J331" s="48">
        <v>20120208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48">
        <v>20120109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8">
        <v>20120109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8">
        <v>20120208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322</v>
      </c>
      <c r="G335" s="43">
        <v>0</v>
      </c>
      <c r="H335" s="43">
        <v>322</v>
      </c>
      <c r="I335" s="18"/>
      <c r="J335" s="48">
        <v>20120109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15871</v>
      </c>
      <c r="G336" s="43">
        <v>15871</v>
      </c>
      <c r="H336" s="43">
        <v>0</v>
      </c>
      <c r="I336" s="18"/>
      <c r="J336" s="48">
        <v>20120109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8">
        <v>20120109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8">
        <v>20120109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8">
        <v>20120109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7300</v>
      </c>
      <c r="G340" s="43">
        <v>4000</v>
      </c>
      <c r="H340" s="43">
        <v>3300</v>
      </c>
      <c r="I340" s="18"/>
      <c r="J340" s="48">
        <v>20120109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24553</v>
      </c>
      <c r="G341" s="43">
        <v>22137</v>
      </c>
      <c r="H341" s="43">
        <v>2416</v>
      </c>
      <c r="I341" s="18"/>
      <c r="J341" s="48">
        <v>20120109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53830</v>
      </c>
      <c r="G342" s="43">
        <v>53830</v>
      </c>
      <c r="H342" s="43">
        <v>0</v>
      </c>
      <c r="I342" s="18"/>
      <c r="J342" s="48">
        <v>20120109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8">
        <v>20120109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48">
        <v>20120109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48">
        <v>20120109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13084</v>
      </c>
      <c r="G346" s="43">
        <v>13084</v>
      </c>
      <c r="H346" s="43">
        <v>0</v>
      </c>
      <c r="I346" s="43"/>
      <c r="J346" s="48">
        <v>20120109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8">
        <v>20120208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66845</v>
      </c>
      <c r="G348" s="43">
        <v>63900</v>
      </c>
      <c r="H348" s="43">
        <v>2945</v>
      </c>
      <c r="I348" s="18"/>
      <c r="J348" s="48">
        <v>20120109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48">
        <v>20120109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8">
        <v>20120109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1450</v>
      </c>
      <c r="G351" s="43">
        <v>1450</v>
      </c>
      <c r="H351" s="43">
        <v>0</v>
      </c>
      <c r="I351" s="18"/>
      <c r="J351" s="48">
        <v>20120109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13498</v>
      </c>
      <c r="G352" s="43">
        <v>7546</v>
      </c>
      <c r="H352" s="43">
        <v>5952</v>
      </c>
      <c r="I352" s="43"/>
      <c r="J352" s="48">
        <v>20120109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8">
        <v>20120109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8">
        <v>20120109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8">
        <v>20120208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606</v>
      </c>
      <c r="G356" s="43">
        <v>0</v>
      </c>
      <c r="H356" s="43">
        <v>606</v>
      </c>
      <c r="I356" s="18"/>
      <c r="J356" s="48">
        <v>20120109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8">
        <v>20120109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54627</v>
      </c>
      <c r="G358" s="43">
        <v>54627</v>
      </c>
      <c r="H358" s="43">
        <v>0</v>
      </c>
      <c r="I358" s="18"/>
      <c r="J358" s="48">
        <v>20120109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8">
        <v>20120109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8">
        <v>20120109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8">
        <v>20120109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8">
        <v>20120208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783</v>
      </c>
      <c r="G363" s="43">
        <v>3</v>
      </c>
      <c r="H363" s="43">
        <v>780</v>
      </c>
      <c r="I363" s="18"/>
      <c r="J363" s="48">
        <v>20120109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8">
        <v>20120109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8">
        <v>20120109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8">
        <v>20120208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8">
        <v>20120109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185324</v>
      </c>
      <c r="G368" s="43">
        <v>185324</v>
      </c>
      <c r="H368" s="43">
        <v>0</v>
      </c>
      <c r="I368" s="18"/>
      <c r="J368" s="48">
        <v>20120208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8">
        <v>20120109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8">
        <v>20120109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8">
        <v>20120109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8">
        <v>20120109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8">
        <v>20120109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8">
        <v>20120208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8">
        <v>20120109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8">
        <v>20120109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8">
        <v>20120109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15047</v>
      </c>
      <c r="G378" s="43">
        <v>8832</v>
      </c>
      <c r="H378" s="43">
        <v>6215</v>
      </c>
      <c r="I378" s="18"/>
      <c r="J378" s="48">
        <v>20120109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8">
        <v>20120109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48">
        <v>20120109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8">
        <v>20120109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8">
        <v>20120109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4314</v>
      </c>
      <c r="G383" s="43">
        <v>4214</v>
      </c>
      <c r="H383" s="43">
        <v>100</v>
      </c>
      <c r="I383" s="18"/>
      <c r="J383" s="48">
        <v>20120109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5004</v>
      </c>
      <c r="G384" s="43">
        <v>5004</v>
      </c>
      <c r="H384" s="43">
        <v>0</v>
      </c>
      <c r="I384" s="18"/>
      <c r="J384" s="48">
        <v>20120109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8">
        <v>20120109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48">
        <v>20120109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8">
        <v>20120109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3924</v>
      </c>
      <c r="G388" s="43">
        <v>3896</v>
      </c>
      <c r="H388" s="43">
        <v>28</v>
      </c>
      <c r="I388" s="18"/>
      <c r="J388" s="48">
        <v>20120109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2278</v>
      </c>
      <c r="G389" s="43">
        <v>0</v>
      </c>
      <c r="H389" s="43">
        <v>2278</v>
      </c>
      <c r="I389" s="28"/>
      <c r="J389" s="48">
        <v>20120208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8">
        <v>20120208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1575</v>
      </c>
      <c r="G391" s="43">
        <v>0</v>
      </c>
      <c r="H391" s="43">
        <v>1575</v>
      </c>
      <c r="I391" s="18"/>
      <c r="J391" s="48">
        <v>20120109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8">
        <v>20120109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8">
        <v>20120109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8">
        <v>20120109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48">
        <v>20120208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8">
        <v>20120109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8">
        <v>20120109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8">
        <v>20120109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8">
        <v>20120109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8">
        <v>20120109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3</v>
      </c>
      <c r="G401" s="43">
        <v>3</v>
      </c>
      <c r="H401" s="43">
        <v>0</v>
      </c>
      <c r="I401" s="18"/>
      <c r="J401" s="48">
        <v>20120109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8">
        <v>20120109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1960</v>
      </c>
      <c r="G403" s="43">
        <v>1960</v>
      </c>
      <c r="H403" s="43">
        <v>0</v>
      </c>
      <c r="I403" s="18"/>
      <c r="J403" s="48">
        <v>20120109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48">
        <v>20120109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28" t="s">
        <v>1723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8">
        <v>20120208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8">
        <v>20120109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602</v>
      </c>
      <c r="G408" s="43">
        <v>0</v>
      </c>
      <c r="H408" s="43">
        <v>602</v>
      </c>
      <c r="I408" s="18"/>
      <c r="J408" s="48">
        <v>20120109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8">
        <v>20120109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9475</v>
      </c>
      <c r="G410" s="43">
        <v>0</v>
      </c>
      <c r="H410" s="43">
        <v>9475</v>
      </c>
      <c r="I410" s="18"/>
      <c r="J410" s="48">
        <v>20120109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8">
        <v>20120109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2400</v>
      </c>
      <c r="G412" s="43">
        <v>0</v>
      </c>
      <c r="H412" s="43">
        <v>2400</v>
      </c>
      <c r="I412" s="18"/>
      <c r="J412" s="48">
        <v>20120208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8">
        <v>20120109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8">
        <v>20120109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681602</v>
      </c>
      <c r="G415" s="43">
        <v>681602</v>
      </c>
      <c r="H415" s="43">
        <v>0</v>
      </c>
      <c r="I415" s="43"/>
      <c r="J415" s="48">
        <v>20120109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20244</v>
      </c>
      <c r="G416" s="43">
        <v>19620</v>
      </c>
      <c r="H416" s="43">
        <v>624</v>
      </c>
      <c r="I416" s="18"/>
      <c r="J416" s="48">
        <v>20120208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2981</v>
      </c>
      <c r="G417" s="43">
        <v>0</v>
      </c>
      <c r="H417" s="43">
        <v>2981</v>
      </c>
      <c r="I417" s="18"/>
      <c r="J417" s="48">
        <v>20120109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8">
        <v>20120109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10531</v>
      </c>
      <c r="G419" s="43">
        <v>8531</v>
      </c>
      <c r="H419" s="43">
        <v>2000</v>
      </c>
      <c r="I419" s="18"/>
      <c r="J419" s="48">
        <v>20120109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8">
        <v>20120109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8">
        <v>20120109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8">
        <v>20120109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8">
        <v>20120109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8">
        <v>20120109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8">
        <v>20120109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5827</v>
      </c>
      <c r="G426" s="43">
        <v>2202</v>
      </c>
      <c r="H426" s="43">
        <v>3625</v>
      </c>
      <c r="I426" s="18"/>
      <c r="J426" s="48">
        <v>20120109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1834</v>
      </c>
      <c r="G427" s="43">
        <v>0</v>
      </c>
      <c r="H427" s="43">
        <v>1834</v>
      </c>
      <c r="I427" s="18"/>
      <c r="J427" s="48">
        <v>20120109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8">
        <v>20120208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4734</v>
      </c>
      <c r="G429" s="43">
        <v>4130</v>
      </c>
      <c r="H429" s="43">
        <v>604</v>
      </c>
      <c r="I429" s="18"/>
      <c r="J429" s="48">
        <v>20120109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8">
        <v>20120109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8">
        <v>20120109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1020</v>
      </c>
      <c r="G432" s="43">
        <v>0</v>
      </c>
      <c r="H432" s="43">
        <v>1020</v>
      </c>
      <c r="I432" s="28"/>
      <c r="J432" s="48">
        <v>20120208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8">
        <v>20120208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5939</v>
      </c>
      <c r="G434" s="43">
        <v>0</v>
      </c>
      <c r="H434" s="43">
        <v>5939</v>
      </c>
      <c r="I434" s="18"/>
      <c r="J434" s="48">
        <v>20120109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8">
        <v>20120109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8">
        <v>20120109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48">
        <v>20120109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8">
        <v>20120109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8">
        <v>20120208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8">
        <v>20120208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3263</v>
      </c>
      <c r="G441" s="43">
        <v>3263</v>
      </c>
      <c r="H441" s="43">
        <v>0</v>
      </c>
      <c r="I441" s="18"/>
      <c r="J441" s="48">
        <v>20120109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8">
        <v>20120109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46739</v>
      </c>
      <c r="G443" s="43">
        <v>46739</v>
      </c>
      <c r="H443" s="43">
        <v>0</v>
      </c>
      <c r="I443" s="18"/>
      <c r="J443" s="48">
        <v>20120109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8">
        <v>20120109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8">
        <v>20120109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8">
        <v>20120109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48">
        <v>20120109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3601</v>
      </c>
      <c r="G448" s="43">
        <v>3601</v>
      </c>
      <c r="H448" s="43">
        <v>0</v>
      </c>
      <c r="I448" s="18"/>
      <c r="J448" s="48">
        <v>20120109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48">
        <v>20120109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15333</v>
      </c>
      <c r="G450" s="43">
        <v>14991</v>
      </c>
      <c r="H450" s="43">
        <v>342</v>
      </c>
      <c r="I450" s="18"/>
      <c r="J450" s="48">
        <v>20120109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157578</v>
      </c>
      <c r="G451" s="43">
        <v>118860</v>
      </c>
      <c r="H451" s="43">
        <v>38718</v>
      </c>
      <c r="I451" s="18"/>
      <c r="J451" s="48">
        <v>20120109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8">
        <v>20120109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8">
        <v>20120109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8">
        <v>20120109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48">
        <v>20120208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6690</v>
      </c>
      <c r="G456" s="43">
        <v>4340</v>
      </c>
      <c r="H456" s="43">
        <v>2350</v>
      </c>
      <c r="I456" s="18"/>
      <c r="J456" s="48">
        <v>20120109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8">
        <v>20120208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29379</v>
      </c>
      <c r="G458" s="43">
        <v>10058</v>
      </c>
      <c r="H458" s="43">
        <v>19321</v>
      </c>
      <c r="I458" s="18"/>
      <c r="J458" s="48">
        <v>20120109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8">
        <v>20120109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48">
        <v>20120109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8">
        <v>20120208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8">
        <v>20120109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8">
        <v>20120109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8">
        <v>20120109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8">
        <v>20120109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8">
        <v>20120208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8">
        <v>20120109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3709</v>
      </c>
      <c r="G468" s="43">
        <v>3263</v>
      </c>
      <c r="H468" s="43">
        <v>446</v>
      </c>
      <c r="I468" s="18"/>
      <c r="J468" s="48">
        <v>20120208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8">
        <v>20120109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8">
        <v>20120208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8">
        <v>20120208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8">
        <v>20120109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8">
        <v>20120109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11009</v>
      </c>
      <c r="G474" s="43">
        <v>11009</v>
      </c>
      <c r="H474" s="43">
        <v>0</v>
      </c>
      <c r="I474" s="18"/>
      <c r="J474" s="48">
        <v>20120109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8">
        <v>20120109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8">
        <v>20120208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6136</v>
      </c>
      <c r="G477" s="43">
        <v>6136</v>
      </c>
      <c r="H477" s="43">
        <v>0</v>
      </c>
      <c r="I477" s="18"/>
      <c r="J477" s="48">
        <v>20120109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1809</v>
      </c>
      <c r="G478" s="43">
        <v>1809</v>
      </c>
      <c r="H478" s="43">
        <v>0</v>
      </c>
      <c r="I478" s="18"/>
      <c r="J478" s="48">
        <v>20120109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4439</v>
      </c>
      <c r="G479" s="43">
        <v>0</v>
      </c>
      <c r="H479" s="43">
        <v>4439</v>
      </c>
      <c r="I479" s="18"/>
      <c r="J479" s="48">
        <v>20120208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650</v>
      </c>
      <c r="G480" s="43">
        <v>0</v>
      </c>
      <c r="H480" s="43">
        <v>650</v>
      </c>
      <c r="I480" s="43"/>
      <c r="J480" s="48">
        <v>20120109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22700</v>
      </c>
      <c r="G481" s="43">
        <v>0</v>
      </c>
      <c r="H481" s="43">
        <v>22700</v>
      </c>
      <c r="I481" s="18"/>
      <c r="J481" s="48">
        <v>20120109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14640</v>
      </c>
      <c r="G482" s="43">
        <v>0</v>
      </c>
      <c r="H482" s="43">
        <v>14640</v>
      </c>
      <c r="I482" s="18"/>
      <c r="J482" s="48">
        <v>20120109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8">
        <v>20120109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8">
        <v>20120208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75001</v>
      </c>
      <c r="G485" s="43">
        <v>69001</v>
      </c>
      <c r="H485" s="43">
        <v>6000</v>
      </c>
      <c r="I485" s="18"/>
      <c r="J485" s="48">
        <v>20120208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8">
        <v>20120109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8">
        <v>20120109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8">
        <v>20120109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8">
        <v>20120109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8">
        <v>20120109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54390</v>
      </c>
      <c r="G491" s="43">
        <v>26467</v>
      </c>
      <c r="H491" s="43">
        <v>27923</v>
      </c>
      <c r="I491" s="18"/>
      <c r="J491" s="48">
        <v>20120109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1475</v>
      </c>
      <c r="G492" s="43">
        <v>1475</v>
      </c>
      <c r="H492" s="43">
        <v>0</v>
      </c>
      <c r="I492" s="18"/>
      <c r="J492" s="48">
        <v>20120208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2938</v>
      </c>
      <c r="G493" s="43">
        <v>2938</v>
      </c>
      <c r="H493" s="43">
        <v>0</v>
      </c>
      <c r="I493" s="18"/>
      <c r="J493" s="48">
        <v>20120109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1512</v>
      </c>
      <c r="G494" s="43">
        <v>1512</v>
      </c>
      <c r="H494" s="43">
        <v>0</v>
      </c>
      <c r="I494" s="18"/>
      <c r="J494" s="48">
        <v>20120208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8">
        <v>20120109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8">
        <v>20120109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8">
        <v>20120109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8">
        <v>20120109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8">
        <v>20120208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8">
        <v>20120109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3600</v>
      </c>
      <c r="G501" s="43">
        <v>3600</v>
      </c>
      <c r="H501" s="43">
        <v>0</v>
      </c>
      <c r="I501" s="18"/>
      <c r="J501" s="48">
        <v>20120109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8">
        <v>20120208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8">
        <v>20120109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8">
        <v>20120109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8">
        <v>20120109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14983</v>
      </c>
      <c r="G506" s="43">
        <v>14983</v>
      </c>
      <c r="H506" s="43">
        <v>0</v>
      </c>
      <c r="I506" s="18"/>
      <c r="J506" s="48">
        <v>20120109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9955</v>
      </c>
      <c r="G507" s="43">
        <v>9955</v>
      </c>
      <c r="H507" s="43">
        <v>0</v>
      </c>
      <c r="I507" s="18"/>
      <c r="J507" s="48">
        <v>20120109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8">
        <v>20120109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8">
        <v>20120109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8">
        <v>20120109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8">
        <v>20120109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8">
        <v>20120109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48">
        <v>20120109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33697</v>
      </c>
      <c r="G514" s="43">
        <v>20342</v>
      </c>
      <c r="H514" s="43">
        <v>13355</v>
      </c>
      <c r="I514" s="18"/>
      <c r="J514" s="48">
        <v>20120109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8">
        <v>20120208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42403</v>
      </c>
      <c r="G516" s="43">
        <v>36975</v>
      </c>
      <c r="H516" s="43">
        <v>5428</v>
      </c>
      <c r="I516" s="18"/>
      <c r="J516" s="48">
        <v>20120208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9951</v>
      </c>
      <c r="G517" s="43">
        <v>8000</v>
      </c>
      <c r="H517" s="43">
        <v>1951</v>
      </c>
      <c r="I517" s="18"/>
      <c r="J517" s="48">
        <v>20120109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12655</v>
      </c>
      <c r="G518" s="43">
        <v>12149</v>
      </c>
      <c r="H518" s="43">
        <v>506</v>
      </c>
      <c r="I518" s="18"/>
      <c r="J518" s="48">
        <v>20120208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8">
        <v>20120109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8">
        <v>20120109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13870</v>
      </c>
      <c r="G521" s="43">
        <v>0</v>
      </c>
      <c r="H521" s="43">
        <v>13870</v>
      </c>
      <c r="I521" s="18"/>
      <c r="J521" s="48">
        <v>20120109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28" t="s">
        <v>1723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8">
        <v>20120208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8">
        <v>20120208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8">
        <v>20120109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48">
        <v>20120208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8">
        <v>20120109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8">
        <v>20120109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8">
        <v>20120109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8">
        <v>20120208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48">
        <v>20120109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8">
        <v>20120109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8">
        <v>20120208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8">
        <v>20120109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8">
        <v>20120109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8">
        <v>20120109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8">
        <v>20120109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8">
        <v>20120109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8219</v>
      </c>
      <c r="G539" s="43">
        <v>8219</v>
      </c>
      <c r="H539" s="43">
        <v>0</v>
      </c>
      <c r="I539" s="18"/>
      <c r="J539" s="48">
        <v>20120109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48">
        <v>20120109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8">
        <v>20120208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8">
        <v>20120109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8750</v>
      </c>
      <c r="G543" s="43">
        <v>8750</v>
      </c>
      <c r="H543" s="43">
        <v>0</v>
      </c>
      <c r="I543" s="18"/>
      <c r="J543" s="48">
        <v>20120109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8">
        <v>20120109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1619</v>
      </c>
      <c r="G545" s="43">
        <v>0</v>
      </c>
      <c r="H545" s="43">
        <v>1619</v>
      </c>
      <c r="I545" s="18"/>
      <c r="J545" s="48">
        <v>20120109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8">
        <v>20120109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10384</v>
      </c>
      <c r="G547" s="43">
        <v>8384</v>
      </c>
      <c r="H547" s="43">
        <v>2000</v>
      </c>
      <c r="I547" s="18"/>
      <c r="J547" s="48">
        <v>20120109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8">
        <v>20120208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8">
        <v>20120208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8">
        <v>20120109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48">
        <v>20120109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8">
        <v>20120208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8">
        <v>20120109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8">
        <v>20120109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8">
        <v>20120109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8">
        <v>20120109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48">
        <v>20120208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8">
        <v>20120109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8">
        <v>20120109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33220</v>
      </c>
      <c r="G560" s="43">
        <v>33220</v>
      </c>
      <c r="H560" s="43">
        <v>0</v>
      </c>
      <c r="I560" s="18"/>
      <c r="J560" s="28" t="s">
        <v>1723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48">
        <v>20120109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27044</v>
      </c>
      <c r="G562" s="43">
        <v>26774</v>
      </c>
      <c r="H562" s="43">
        <v>270</v>
      </c>
      <c r="I562" s="18"/>
      <c r="J562" s="48">
        <v>20120109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8">
        <v>20120109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8">
        <v>20120109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8">
        <v>20120109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8">
        <v>20120208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1816</v>
      </c>
      <c r="G567" s="43">
        <v>1816</v>
      </c>
      <c r="H567" s="43">
        <v>0</v>
      </c>
      <c r="I567" s="28"/>
      <c r="J567" s="48">
        <v>20120109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8">
        <v>20120109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48">
        <v>20120109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8">
        <v>20120109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32746</v>
      </c>
      <c r="G571" s="43">
        <v>0</v>
      </c>
      <c r="H571" s="43">
        <v>32746</v>
      </c>
      <c r="I571" s="18"/>
      <c r="J571" s="48">
        <v>20120109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22585</v>
      </c>
      <c r="G572" s="43">
        <v>13034</v>
      </c>
      <c r="H572" s="43">
        <v>9551</v>
      </c>
      <c r="I572" s="18"/>
      <c r="J572" s="48">
        <v>20120109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1446</v>
      </c>
      <c r="G573" s="43">
        <v>0</v>
      </c>
      <c r="H573" s="43">
        <v>1446</v>
      </c>
      <c r="I573" s="43"/>
      <c r="J573" s="48">
        <v>20120109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8">
        <v>20120208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8">
        <v>20120109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8">
        <v>20120208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200</v>
      </c>
      <c r="G577" s="43">
        <v>0</v>
      </c>
      <c r="H577" s="43">
        <v>200</v>
      </c>
      <c r="I577" s="18"/>
      <c r="J577" s="48">
        <v>20120208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11389</v>
      </c>
      <c r="G578" s="43">
        <v>11389</v>
      </c>
      <c r="H578" s="43">
        <v>0</v>
      </c>
      <c r="I578" s="28"/>
      <c r="J578" s="48">
        <v>20120109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8">
        <v>20120109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48">
        <v>20120109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48">
        <v>20120109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8">
        <v>20120109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8">
        <v>20120208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8">
        <v>20120109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8">
        <v>20120109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8">
        <v>20120109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8">
        <v>20120109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8">
        <v>20120109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1512</v>
      </c>
      <c r="G589" s="43">
        <v>1512</v>
      </c>
      <c r="H589" s="43">
        <v>0</v>
      </c>
      <c r="I589" s="18"/>
      <c r="J589" s="48">
        <v>20120208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8">
        <v>20120109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1</v>
      </c>
      <c r="G591" s="43">
        <v>0</v>
      </c>
      <c r="H591" s="43">
        <v>1</v>
      </c>
      <c r="I591" s="41"/>
      <c r="J591" s="48">
        <v>20120109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8">
        <v>20120109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8">
        <v>20120109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2073</v>
      </c>
      <c r="G595" s="43">
        <v>0</v>
      </c>
      <c r="H595" s="43">
        <v>2073</v>
      </c>
      <c r="I595" s="18"/>
      <c r="J595" s="48">
        <v>20120109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14482</v>
      </c>
      <c r="G596" s="43">
        <v>6480</v>
      </c>
      <c r="H596" s="43">
        <v>8002</v>
      </c>
      <c r="I596" s="18"/>
      <c r="J596" s="48">
        <v>20120109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8">
        <v>20120109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59524</v>
      </c>
      <c r="G598" s="43">
        <v>59524</v>
      </c>
      <c r="H598" s="43">
        <v>0</v>
      </c>
      <c r="I598" s="37"/>
      <c r="J598" s="48">
        <v>20120109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3000</v>
      </c>
      <c r="G7" s="40">
        <f>SUM(G31:G53)</f>
        <v>3000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4622</v>
      </c>
      <c r="G8" s="40">
        <f>SUM(G54:G123)</f>
        <v>4622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28618</v>
      </c>
      <c r="G9" s="40">
        <f>SUM(G124:G163)</f>
        <v>26808</v>
      </c>
      <c r="H9" s="40">
        <f>SUM(H124:H163)</f>
        <v>1810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1800</v>
      </c>
      <c r="G10" s="40">
        <f>SUM(G164:G200)</f>
        <v>1800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</v>
      </c>
      <c r="G11" s="40">
        <f>SUM(G201:G216)</f>
        <v>0</v>
      </c>
      <c r="H11" s="40">
        <f>SUM(H201:H216)</f>
        <v>1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2052</v>
      </c>
      <c r="G12" s="40">
        <f>SUM(G217:G230)</f>
        <v>0</v>
      </c>
      <c r="H12" s="40">
        <f>SUM(H217:H230)</f>
        <v>2052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5341</v>
      </c>
      <c r="G13" s="40">
        <f>SUM(G231:G252)</f>
        <v>1600</v>
      </c>
      <c r="H13" s="40">
        <f>SUM(H231:H252)</f>
        <v>3741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4260</v>
      </c>
      <c r="G14" s="40">
        <f>SUM(G253:G276)</f>
        <v>4260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18476</v>
      </c>
      <c r="G15" s="40">
        <f>SUM(G277:G288)</f>
        <v>18476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7986</v>
      </c>
      <c r="G16" s="40">
        <f>SUM(G289:G314)</f>
        <v>7985</v>
      </c>
      <c r="H16" s="40">
        <f>SUM(H289:H314)</f>
        <v>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5000</v>
      </c>
      <c r="G17" s="40">
        <f>SUM(G315:G327)</f>
        <v>5000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506</v>
      </c>
      <c r="G18" s="40">
        <f>SUM(G328:G352)</f>
        <v>0</v>
      </c>
      <c r="H18" s="40">
        <f>SUM(H328:H352)</f>
        <v>506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2700</v>
      </c>
      <c r="G19" s="40">
        <f>SUM(G353:G405)</f>
        <v>2700</v>
      </c>
      <c r="H19" s="40">
        <f>SUM(H353:H405)</f>
        <v>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8404</v>
      </c>
      <c r="G20" s="40">
        <f>SUM(G406:G444)</f>
        <v>4130</v>
      </c>
      <c r="H20" s="40">
        <f>SUM(H406:H444)</f>
        <v>4274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50460</v>
      </c>
      <c r="G21" s="40">
        <f>SUM(G445:G477)</f>
        <v>32230</v>
      </c>
      <c r="H21" s="40">
        <f>SUM(H445:H477)</f>
        <v>18230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31890</v>
      </c>
      <c r="G22" s="40">
        <f>SUM(G478:G493)</f>
        <v>22250</v>
      </c>
      <c r="H22" s="40">
        <f>SUM(H478:H493)</f>
        <v>9640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0</v>
      </c>
      <c r="G24" s="40">
        <f>SUM(G509:G529)</f>
        <v>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27975</v>
      </c>
      <c r="G26" s="40">
        <f>SUM(G554:G574)</f>
        <v>26774</v>
      </c>
      <c r="H26" s="40">
        <f>SUM(H554:H574)</f>
        <v>1201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2</v>
      </c>
      <c r="G27" s="40">
        <f>SUM(G575:G597)</f>
        <v>0</v>
      </c>
      <c r="H27" s="40">
        <f>SUM(H575:H597)</f>
        <v>2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203093</v>
      </c>
      <c r="G29" s="40">
        <f>SUM(G7:G28)</f>
        <v>161635</v>
      </c>
      <c r="H29" s="40">
        <f>SUM(H7:H28)</f>
        <v>41458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3000</v>
      </c>
      <c r="G31" s="43">
        <v>3000</v>
      </c>
      <c r="H31" s="43">
        <v>0</v>
      </c>
      <c r="I31" s="18"/>
      <c r="J31" s="48">
        <v>20120109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8">
        <v>20120208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8">
        <v>20120109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48">
        <v>20120208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8">
        <v>20120109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8">
        <v>20120109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8">
        <v>20120109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48">
        <v>20120208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8">
        <v>20120109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8">
        <v>20120109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48">
        <v>20120109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8">
        <v>20120109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8">
        <v>20120109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8">
        <v>20120208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8">
        <v>20120109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8">
        <v>20120109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8">
        <v>20120109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8">
        <v>20120109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8">
        <v>20120109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8">
        <v>20120208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8">
        <v>20120109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8">
        <v>20120109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8">
        <v>20120109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8">
        <v>20120109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8">
        <v>20120208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8">
        <v>20120109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8">
        <v>20120109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8">
        <v>20120109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8">
        <v>20120109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8">
        <v>20120109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8">
        <v>20120109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8">
        <v>20120109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48">
        <v>20120208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8">
        <v>20120109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8">
        <v>20120208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8">
        <v>20120109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8">
        <v>20120109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8">
        <v>20120109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48">
        <v>20120109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48">
        <v>20120208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8">
        <v>20120109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8">
        <v>20120109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8">
        <v>20120109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8">
        <v>20120109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8">
        <v>20120109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8">
        <v>20120109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8">
        <v>20120109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8">
        <v>20120208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8">
        <v>20120109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8">
        <v>20120109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8">
        <v>20120109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8">
        <v>20120109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8">
        <v>20120109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8">
        <v>20120109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8">
        <v>20120208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8">
        <v>20120109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8">
        <v>20120208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8">
        <v>20120109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48">
        <v>20120109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8">
        <v>20120109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8">
        <v>20120208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8">
        <v>20120109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8">
        <v>20120109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8">
        <v>20120109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8">
        <v>20120208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8">
        <v>20120109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8">
        <v>20120109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8">
        <v>20120109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8">
        <v>20120109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8">
        <v>20120208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8">
        <v>20120109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8">
        <v>20120208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8">
        <v>20120109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1</v>
      </c>
      <c r="G104" s="43">
        <v>1</v>
      </c>
      <c r="H104" s="43">
        <v>0</v>
      </c>
      <c r="I104" s="18"/>
      <c r="J104" s="48">
        <v>20120208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8">
        <v>20120109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8">
        <v>20120208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8">
        <v>20120109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8">
        <v>20120109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8">
        <v>20120109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4621</v>
      </c>
      <c r="G110" s="43">
        <v>4621</v>
      </c>
      <c r="H110" s="43">
        <v>0</v>
      </c>
      <c r="I110" s="18"/>
      <c r="J110" s="48">
        <v>20120208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8">
        <v>20120109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8">
        <v>20120109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8">
        <v>20120109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8">
        <v>20120208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8">
        <v>20120109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8">
        <v>20120109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8">
        <v>20120109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48">
        <v>20120109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8">
        <v>20120109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8">
        <v>20120109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8">
        <v>20120109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8">
        <v>20120109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8">
        <v>20120109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1810</v>
      </c>
      <c r="G124" s="43">
        <v>0</v>
      </c>
      <c r="H124" s="43">
        <v>1810</v>
      </c>
      <c r="I124" s="43"/>
      <c r="J124" s="48">
        <v>20120109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8">
        <v>20120109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8">
        <v>20120109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8">
        <v>20120109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8">
        <v>20120109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48">
        <v>20120109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8">
        <v>20120109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2940</v>
      </c>
      <c r="G131" s="43">
        <v>2940</v>
      </c>
      <c r="H131" s="43">
        <v>0</v>
      </c>
      <c r="I131" s="18"/>
      <c r="J131" s="48">
        <v>20120208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8">
        <v>20120208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8">
        <v>20120109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8">
        <v>20120109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18279</v>
      </c>
      <c r="G135" s="43">
        <v>18279</v>
      </c>
      <c r="H135" s="43">
        <v>0</v>
      </c>
      <c r="I135" s="18"/>
      <c r="J135" s="48">
        <v>20120208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8">
        <v>20120208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8">
        <v>20120208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8">
        <v>20120109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8">
        <v>20120109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8">
        <v>20120109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8">
        <v>20120208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5589</v>
      </c>
      <c r="G142" s="43">
        <v>5589</v>
      </c>
      <c r="H142" s="43">
        <v>0</v>
      </c>
      <c r="I142" s="18"/>
      <c r="J142" s="48">
        <v>20120109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8">
        <v>20120208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8">
        <v>20120208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8">
        <v>20120109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8">
        <v>20120109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8">
        <v>20120208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8">
        <v>20120109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8">
        <v>20120109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8">
        <v>20120109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8">
        <v>20120109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8">
        <v>20120208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8">
        <v>20120208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8">
        <v>20120208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8">
        <v>20120109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8">
        <v>20120208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8">
        <v>20120109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8">
        <v>20120109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8">
        <v>20120109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8">
        <v>20120109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48">
        <v>20120109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8">
        <v>20120208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8">
        <v>20120208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8">
        <v>20120208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8">
        <v>20120109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8">
        <v>20120109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48">
        <v>20120208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8">
        <v>20120109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8">
        <v>20120208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8">
        <v>20120109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8">
        <v>20120109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48">
        <v>20120109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8">
        <v>20120208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 t="s">
        <v>1722</v>
      </c>
      <c r="G174" s="43" t="s">
        <v>1722</v>
      </c>
      <c r="H174" s="43" t="s">
        <v>1722</v>
      </c>
      <c r="I174" s="18"/>
      <c r="J174" s="28" t="s">
        <v>1722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8">
        <v>20120109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8">
        <v>20120109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8">
        <v>20120208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8">
        <v>20120109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8">
        <v>20120109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8">
        <v>20120109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8">
        <v>20120109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8">
        <v>20120109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8">
        <v>20120109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8">
        <v>20120109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8">
        <v>20120109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8">
        <v>20120109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8">
        <v>20120109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8">
        <v>20120109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8">
        <v>20120109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8">
        <v>20120109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8">
        <v>20120109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9">
        <v>20120208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8">
        <v>20120109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8">
        <v>20120109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8">
        <v>20120208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0</v>
      </c>
      <c r="G197" s="43">
        <v>0</v>
      </c>
      <c r="H197" s="43">
        <v>0</v>
      </c>
      <c r="I197" s="18"/>
      <c r="J197" s="48">
        <v>20120208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8">
        <v>20120109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1800</v>
      </c>
      <c r="G199" s="43">
        <v>1800</v>
      </c>
      <c r="H199" s="43">
        <v>0</v>
      </c>
      <c r="I199" s="18"/>
      <c r="J199" s="48">
        <v>20120109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8">
        <v>20120109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8">
        <v>20120109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8">
        <v>20120109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8">
        <v>20120109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8">
        <v>20120109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8">
        <v>20120109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8">
        <v>20120109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8">
        <v>20120109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1</v>
      </c>
      <c r="G208" s="43">
        <v>0</v>
      </c>
      <c r="H208" s="43">
        <v>1</v>
      </c>
      <c r="I208" s="18"/>
      <c r="J208" s="48">
        <v>20120109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8">
        <v>20120109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8">
        <v>20120109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8">
        <v>20120109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8">
        <v>20120109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8">
        <v>20120109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8">
        <v>20120109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8">
        <v>20120109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8">
        <v>20120109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8">
        <v>20120208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8">
        <v>20120208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8">
        <v>20120208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8">
        <v>20120109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8">
        <v>20120109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8">
        <v>20120208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8">
        <v>20120109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8">
        <v>20120109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2052</v>
      </c>
      <c r="G225" s="43">
        <v>0</v>
      </c>
      <c r="H225" s="43">
        <v>2052</v>
      </c>
      <c r="I225" s="18"/>
      <c r="J225" s="48">
        <v>20120109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8">
        <v>20120208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8">
        <v>20120109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8">
        <v>20120109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8">
        <v>20120208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8">
        <v>20120109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8">
        <v>20120208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8">
        <v>20120208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8">
        <v>20120109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8">
        <v>20120109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8">
        <v>20120109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8">
        <v>20120208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8">
        <v>20120109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8">
        <v>20120208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8">
        <v>20120208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8">
        <v>20120109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1600</v>
      </c>
      <c r="G241" s="43">
        <v>1600</v>
      </c>
      <c r="H241" s="43">
        <v>0</v>
      </c>
      <c r="I241" s="18"/>
      <c r="J241" s="48">
        <v>20120109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3741</v>
      </c>
      <c r="G242" s="43">
        <v>0</v>
      </c>
      <c r="H242" s="43">
        <v>3741</v>
      </c>
      <c r="I242" s="18"/>
      <c r="J242" s="48">
        <v>20120109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8">
        <v>20120109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48">
        <v>20120208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8">
        <v>20120109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8">
        <v>20120109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8">
        <v>20120208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8">
        <v>20120109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8">
        <v>20120109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8">
        <v>20120109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8">
        <v>20120109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8">
        <v>20120109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4260</v>
      </c>
      <c r="G253" s="43">
        <v>4260</v>
      </c>
      <c r="H253" s="43">
        <v>0</v>
      </c>
      <c r="I253" s="18"/>
      <c r="J253" s="48">
        <v>20120109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8">
        <v>20120109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8">
        <v>20120109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8">
        <v>20120109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8">
        <v>20120109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8">
        <v>20120109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8">
        <v>20120109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8">
        <v>20120109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8">
        <v>20120109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8">
        <v>20120109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8">
        <v>20120109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8">
        <v>20120208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8">
        <v>20120109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8">
        <v>20120109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8">
        <v>20120208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8">
        <v>20120109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8">
        <v>20120109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8">
        <v>20120109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8">
        <v>20120208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8">
        <v>20120109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8">
        <v>20120208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8">
        <v>20120208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48">
        <v>20120208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8">
        <v>20120109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48">
        <v>20120109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8">
        <v>20120109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8">
        <v>20120109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8">
        <v>20120109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8">
        <v>20120208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18476</v>
      </c>
      <c r="G282" s="43">
        <v>18476</v>
      </c>
      <c r="H282" s="43">
        <v>0</v>
      </c>
      <c r="I282" s="18"/>
      <c r="J282" s="48">
        <v>20120109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8">
        <v>20120208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8">
        <v>20120109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8">
        <v>20120109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8">
        <v>20120208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8">
        <v>20120208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8">
        <v>20120109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8">
        <v>20120208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8">
        <v>20120109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1</v>
      </c>
      <c r="G291" s="43">
        <v>0</v>
      </c>
      <c r="H291" s="43">
        <v>1</v>
      </c>
      <c r="I291" s="18"/>
      <c r="J291" s="48">
        <v>20120109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8">
        <v>20120109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8">
        <v>20120109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785</v>
      </c>
      <c r="G294" s="43">
        <v>785</v>
      </c>
      <c r="H294" s="43">
        <v>0</v>
      </c>
      <c r="I294" s="18"/>
      <c r="J294" s="48">
        <v>20120109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8">
        <v>20120208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8">
        <v>20120109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8">
        <v>20120208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48">
        <v>20120109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8">
        <v>20120109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8">
        <v>20120109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8">
        <v>20120109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8">
        <v>20120109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8">
        <v>20120109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7200</v>
      </c>
      <c r="G304" s="43">
        <v>7200</v>
      </c>
      <c r="H304" s="43">
        <v>0</v>
      </c>
      <c r="I304" s="18"/>
      <c r="J304" s="48">
        <v>20120109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8">
        <v>20120109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8">
        <v>20120109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8">
        <v>20120109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8">
        <v>20120109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8">
        <v>20120109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8">
        <v>20120109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8">
        <v>20120208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8">
        <v>20120109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8">
        <v>20120109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8">
        <v>20120208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8">
        <v>20120208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8">
        <v>20120109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5000</v>
      </c>
      <c r="G317" s="43">
        <v>5000</v>
      </c>
      <c r="H317" s="43">
        <v>0</v>
      </c>
      <c r="I317" s="18"/>
      <c r="J317" s="48">
        <v>20120109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8">
        <v>20120109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8">
        <v>20120109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8">
        <v>20120208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8">
        <v>20120109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8">
        <v>20120109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8">
        <v>20120109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8">
        <v>20120109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8">
        <v>20120109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8">
        <v>20120109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8">
        <v>20120109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48">
        <v>20120109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8">
        <v>20120109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8">
        <v>20120208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8">
        <v>20120208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48">
        <v>20120109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8">
        <v>20120109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8">
        <v>20120208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8">
        <v>20120109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48">
        <v>20120109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8">
        <v>20120109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8">
        <v>20120109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8">
        <v>20120109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8">
        <v>20120109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206</v>
      </c>
      <c r="G341" s="43">
        <v>0</v>
      </c>
      <c r="H341" s="43">
        <v>206</v>
      </c>
      <c r="I341" s="18"/>
      <c r="J341" s="48">
        <v>20120109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8">
        <v>20120109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48">
        <v>20120109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8">
        <v>20120109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48">
        <v>20120109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8">
        <v>20120109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8">
        <v>20120208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300</v>
      </c>
      <c r="G348" s="43">
        <v>0</v>
      </c>
      <c r="H348" s="43">
        <v>300</v>
      </c>
      <c r="I348" s="18"/>
      <c r="J348" s="48">
        <v>20120109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8">
        <v>20120109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8">
        <v>20120109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8">
        <v>20120109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8">
        <v>20120109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8">
        <v>20120109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8">
        <v>20120109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8">
        <v>20120208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48">
        <v>20120109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8">
        <v>20120109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8">
        <v>20120109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8">
        <v>20120109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8">
        <v>20120109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8">
        <v>20120109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8">
        <v>20120208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0</v>
      </c>
      <c r="G363" s="43">
        <v>0</v>
      </c>
      <c r="H363" s="43">
        <v>0</v>
      </c>
      <c r="I363" s="18"/>
      <c r="J363" s="48">
        <v>20120109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8">
        <v>20120109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8">
        <v>20120109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8">
        <v>20120208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8">
        <v>20120109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0</v>
      </c>
      <c r="G368" s="43">
        <v>0</v>
      </c>
      <c r="H368" s="43">
        <v>0</v>
      </c>
      <c r="I368" s="18"/>
      <c r="J368" s="48">
        <v>20120208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8">
        <v>20120109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8">
        <v>20120109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8">
        <v>20120109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8">
        <v>20120109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8">
        <v>20120109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8">
        <v>20120208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8">
        <v>20120109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8">
        <v>20120109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8">
        <v>20120109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8">
        <v>20120109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8">
        <v>20120109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8">
        <v>20120109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8">
        <v>20120109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8">
        <v>20120109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8">
        <v>20120109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2700</v>
      </c>
      <c r="G384" s="43">
        <v>2700</v>
      </c>
      <c r="H384" s="43">
        <v>0</v>
      </c>
      <c r="I384" s="18"/>
      <c r="J384" s="48">
        <v>20120109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8">
        <v>20120109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8">
        <v>20120109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8">
        <v>20120109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8">
        <v>20120109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8">
        <v>20120208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8">
        <v>20120208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8">
        <v>20120109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8">
        <v>20120109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8">
        <v>20120109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8">
        <v>20120109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8">
        <v>20120208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8">
        <v>20120109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8">
        <v>20120109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8">
        <v>20120109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8">
        <v>20120109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8">
        <v>20120109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48">
        <v>20120109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8">
        <v>20120109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8">
        <v>20120109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8">
        <v>20120109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 t="s">
        <v>1722</v>
      </c>
      <c r="G405" s="43" t="s">
        <v>1722</v>
      </c>
      <c r="H405" s="43" t="s">
        <v>1722</v>
      </c>
      <c r="I405" s="18"/>
      <c r="J405" s="28" t="s">
        <v>1722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8">
        <v>20120208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8">
        <v>20120109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8">
        <v>20120109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8">
        <v>20120109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8">
        <v>20120109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8">
        <v>20120109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2400</v>
      </c>
      <c r="G412" s="43">
        <v>0</v>
      </c>
      <c r="H412" s="43">
        <v>2400</v>
      </c>
      <c r="I412" s="18"/>
      <c r="J412" s="48">
        <v>20120208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8">
        <v>20120109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8">
        <v>20120109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8">
        <v>20120109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8">
        <v>20120208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8">
        <v>20120109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8">
        <v>20120109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8">
        <v>20120109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8">
        <v>20120109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8">
        <v>20120109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8">
        <v>20120109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8">
        <v>20120109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8">
        <v>20120109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8">
        <v>20120109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8">
        <v>20120109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854</v>
      </c>
      <c r="G427" s="43">
        <v>0</v>
      </c>
      <c r="H427" s="43">
        <v>854</v>
      </c>
      <c r="I427" s="18"/>
      <c r="J427" s="48">
        <v>20120109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8">
        <v>20120208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4130</v>
      </c>
      <c r="G429" s="43">
        <v>4130</v>
      </c>
      <c r="H429" s="43">
        <v>0</v>
      </c>
      <c r="I429" s="18"/>
      <c r="J429" s="48">
        <v>20120109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8">
        <v>20120109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8">
        <v>20120109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1020</v>
      </c>
      <c r="G432" s="43">
        <v>0</v>
      </c>
      <c r="H432" s="43">
        <v>1020</v>
      </c>
      <c r="I432" s="28"/>
      <c r="J432" s="48">
        <v>20120208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8">
        <v>20120208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8">
        <v>20120109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8">
        <v>20120109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8">
        <v>20120109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8">
        <v>20120109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8">
        <v>20120109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8">
        <v>20120208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8">
        <v>20120208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8">
        <v>20120109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8">
        <v>20120109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8">
        <v>20120109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8">
        <v>20120109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8">
        <v>20120109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8">
        <v>20120109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8">
        <v>20120109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8">
        <v>20120109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48">
        <v>20120109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48">
        <v>20120109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39730</v>
      </c>
      <c r="G451" s="43">
        <v>21500</v>
      </c>
      <c r="H451" s="43">
        <v>18230</v>
      </c>
      <c r="I451" s="18"/>
      <c r="J451" s="48">
        <v>20120109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8">
        <v>20120109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8">
        <v>20120109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8">
        <v>20120109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8">
        <v>20120208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4340</v>
      </c>
      <c r="G456" s="43">
        <v>4340</v>
      </c>
      <c r="H456" s="43">
        <v>0</v>
      </c>
      <c r="I456" s="18"/>
      <c r="J456" s="48">
        <v>20120109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8">
        <v>20120208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6390</v>
      </c>
      <c r="G458" s="43">
        <v>6390</v>
      </c>
      <c r="H458" s="43">
        <v>0</v>
      </c>
      <c r="I458" s="18"/>
      <c r="J458" s="48">
        <v>20120109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8">
        <v>20120109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8">
        <v>20120109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8">
        <v>20120208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8">
        <v>20120109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8">
        <v>20120109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8">
        <v>20120109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8">
        <v>20120109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8">
        <v>20120208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8">
        <v>20120109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8">
        <v>20120208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8">
        <v>20120109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8">
        <v>20120208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8">
        <v>20120208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8">
        <v>20120109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8">
        <v>20120109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8">
        <v>20120109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8">
        <v>20120109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8">
        <v>20120208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8">
        <v>20120109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1809</v>
      </c>
      <c r="G478" s="43">
        <v>1809</v>
      </c>
      <c r="H478" s="43">
        <v>0</v>
      </c>
      <c r="I478" s="18"/>
      <c r="J478" s="48">
        <v>20120109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3640</v>
      </c>
      <c r="G479" s="43">
        <v>0</v>
      </c>
      <c r="H479" s="43">
        <v>3640</v>
      </c>
      <c r="I479" s="18"/>
      <c r="J479" s="48">
        <v>20120208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8">
        <v>20120109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8">
        <v>20120109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8">
        <v>20120109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8">
        <v>20120109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8">
        <v>20120208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6000</v>
      </c>
      <c r="G485" s="43">
        <v>0</v>
      </c>
      <c r="H485" s="43">
        <v>6000</v>
      </c>
      <c r="I485" s="18"/>
      <c r="J485" s="48">
        <v>20120208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8">
        <v>20120109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8">
        <v>20120109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8">
        <v>20120109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8">
        <v>20120109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8">
        <v>20120109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20441</v>
      </c>
      <c r="G491" s="43">
        <v>20441</v>
      </c>
      <c r="H491" s="43">
        <v>0</v>
      </c>
      <c r="I491" s="18"/>
      <c r="J491" s="48">
        <v>20120109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8">
        <v>20120208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8">
        <v>20120109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8">
        <v>20120208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8">
        <v>20120109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8">
        <v>20120109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8">
        <v>20120109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8">
        <v>20120109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8">
        <v>20120208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8">
        <v>20120109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8">
        <v>20120109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8">
        <v>20120208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8">
        <v>20120109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8">
        <v>20120109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8">
        <v>20120109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8">
        <v>20120109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48">
        <v>20120109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8">
        <v>20120109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8">
        <v>20120109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8">
        <v>20120109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8">
        <v>20120109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8">
        <v>20120109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8">
        <v>20120109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8">
        <v>20120109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8">
        <v>20120208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48">
        <v>20120208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8">
        <v>20120109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8">
        <v>20120208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8">
        <v>20120109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8">
        <v>20120109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8">
        <v>20120109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 t="s">
        <v>1722</v>
      </c>
      <c r="G522" s="43" t="s">
        <v>1722</v>
      </c>
      <c r="H522" s="43" t="s">
        <v>1722</v>
      </c>
      <c r="I522" s="43"/>
      <c r="J522" s="28" t="s">
        <v>1722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8">
        <v>20120208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8">
        <v>20120208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8">
        <v>20120109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8">
        <v>20120208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8">
        <v>20120109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48">
        <v>20120109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8">
        <v>20120109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8">
        <v>20120208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8">
        <v>20120109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8">
        <v>20120109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8">
        <v>20120208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8">
        <v>20120109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8">
        <v>20120109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8">
        <v>20120109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8">
        <v>20120109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8">
        <v>20120109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8">
        <v>20120109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8">
        <v>20120109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8">
        <v>20120208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8">
        <v>20120109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8">
        <v>20120109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8">
        <v>20120109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8">
        <v>20120109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8">
        <v>20120109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8">
        <v>20120109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8">
        <v>20120208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8">
        <v>20120208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8">
        <v>20120109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8">
        <v>20120109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8">
        <v>20120208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8">
        <v>20120109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8">
        <v>20120109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8">
        <v>20120109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8">
        <v>20120109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8">
        <v>20120208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8">
        <v>20120109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8">
        <v>20120109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 t="s">
        <v>1722</v>
      </c>
      <c r="G560" s="43" t="s">
        <v>1722</v>
      </c>
      <c r="H560" s="43" t="s">
        <v>1722</v>
      </c>
      <c r="I560" s="18"/>
      <c r="J560" s="28" t="s">
        <v>1722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8">
        <v>20120109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26774</v>
      </c>
      <c r="G562" s="43">
        <v>26774</v>
      </c>
      <c r="H562" s="43">
        <v>0</v>
      </c>
      <c r="I562" s="18"/>
      <c r="J562" s="48">
        <v>20120109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8">
        <v>20120109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8">
        <v>20120109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8">
        <v>20120109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48">
        <v>20120208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8">
        <v>20120109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8">
        <v>20120109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48">
        <v>20120109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8">
        <v>20120109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8">
        <v>20120109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8">
        <v>20120109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1201</v>
      </c>
      <c r="G573" s="43">
        <v>0</v>
      </c>
      <c r="H573" s="43">
        <v>1201</v>
      </c>
      <c r="I573" s="43"/>
      <c r="J573" s="48">
        <v>20120109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8">
        <v>20120208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8">
        <v>20120109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8">
        <v>20120208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8">
        <v>20120208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48">
        <v>20120109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8">
        <v>20120109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8">
        <v>20120109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8">
        <v>20120109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8">
        <v>20120109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8">
        <v>20120208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8">
        <v>20120109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8">
        <v>20120109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8">
        <v>20120109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8">
        <v>20120109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8">
        <v>20120109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8">
        <v>20120208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8">
        <v>20120109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1</v>
      </c>
      <c r="G591" s="43">
        <v>0</v>
      </c>
      <c r="H591" s="43">
        <v>1</v>
      </c>
      <c r="I591" s="41"/>
      <c r="J591" s="48">
        <v>20120109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8">
        <v>20120109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8">
        <v>20120109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8">
        <v>20120109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1</v>
      </c>
      <c r="G596" s="43">
        <v>0</v>
      </c>
      <c r="H596" s="43">
        <v>1</v>
      </c>
      <c r="I596" s="18"/>
      <c r="J596" s="48">
        <v>20120109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8">
        <v>20120109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48">
        <v>20120109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2012-02-28T20:12:26Z</dcterms:modified>
  <cp:category/>
  <cp:version/>
  <cp:contentType/>
  <cp:contentStatus/>
</cp:coreProperties>
</file>