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<sst xmlns="http://schemas.openxmlformats.org/spreadsheetml/2006/main" count="2433" uniqueCount="1744">
  <si>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</si>
  <si>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</si>
  <si>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</si>
  <si>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</si>
  <si>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</si>
  <si>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</si>
  <si>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</si>
  <si>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</si>
  <si>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</si>
  <si>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</si>
  <si>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</si>
  <si>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</si>
  <si>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</si>
  <si>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</si>
  <si>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</si>
  <si>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</si>
  <si>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</si>
  <si>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</si>
  <si>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</si>
  <si>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</si>
  <si>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</si>
  <si>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</si>
  <si>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</si>
  <si>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</si>
  <si>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</si>
  <si>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</si>
  <si>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</si>
  <si>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</si>
  <si>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</si>
  <si>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</si>
  <si>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</si>
  <si>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</si>
  <si>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</si>
  <si>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</si>
  <si>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</si>
  <si>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</si>
  <si>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</si>
  <si>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</si>
  <si>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</si>
  <si>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</si>
  <si>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</si>
  <si>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</si>
  <si>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</si>
  <si>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</si>
  <si>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</si>
  <si>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</si>
  <si>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</si>
  <si>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</si>
  <si>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</si>
  <si>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</si>
  <si>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</si>
  <si>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</si>
  <si>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</si>
  <si>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</si>
  <si>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</si>
  <si>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</si>
  <si>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</si>
  <si>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</si>
  <si>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</si>
  <si>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</si>
  <si>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</si>
  <si>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</si>
  <si>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</si>
  <si>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</si>
  <si>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</si>
  <si>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</si>
  <si>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</si>
  <si>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</si>
  <si>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</si>
  <si>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</si>
  <si>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</si>
  <si>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</si>
  <si>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</si>
  <si>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</si>
  <si>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</si>
  <si>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</si>
  <si>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</si>
  <si>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</si>
  <si>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</si>
  <si>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</si>
  <si>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</si>
  <si>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</si>
  <si>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</si>
  <si>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</si>
  <si>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</si>
  <si>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</si>
  <si>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</si>
  <si>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</si>
  <si>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</si>
  <si>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</si>
  <si>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</si>
  <si>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</si>
  <si>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</si>
  <si>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</si>
  <si>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</si>
  <si>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</si>
  <si>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</si>
  <si>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</si>
  <si>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</si>
  <si>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</si>
  <si>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</si>
  <si>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</si>
  <si>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</si>
  <si>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</si>
  <si>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</si>
  <si>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</si>
  <si>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</si>
  <si>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</si>
  <si>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</si>
  <si>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</si>
  <si>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</si>
  <si>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</si>
  <si>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</si>
  <si>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</si>
  <si>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</si>
  <si>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</si>
  <si>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</si>
  <si>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</si>
  <si>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</si>
  <si>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</si>
  <si>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</si>
  <si>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</si>
  <si>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</si>
  <si>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</si>
  <si>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</si>
  <si>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</si>
  <si>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</si>
  <si>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</si>
  <si>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</si>
  <si>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</si>
  <si>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</si>
  <si>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</si>
  <si>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</si>
  <si>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</si>
  <si>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</si>
  <si>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</si>
  <si>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</si>
  <si>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</si>
  <si>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</si>
  <si>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</si>
  <si>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</si>
  <si>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</si>
  <si>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</si>
  <si>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</si>
  <si>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</si>
  <si>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</si>
  <si>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</si>
  <si>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</si>
  <si>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</si>
  <si>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</si>
  <si>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</si>
  <si>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</si>
  <si>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</si>
  <si>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</si>
  <si>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</si>
  <si>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</si>
  <si>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</si>
  <si>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</si>
  <si>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</si>
  <si>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</si>
  <si>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</si>
  <si>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</si>
  <si>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</si>
  <si>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</si>
  <si>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</si>
  <si>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</si>
  <si>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</si>
  <si>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</si>
  <si>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</si>
  <si>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</si>
  <si>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</si>
  <si>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</si>
  <si>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</si>
  <si>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</si>
  <si>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</si>
  <si>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</si>
  <si>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</si>
  <si>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</si>
  <si>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</si>
  <si>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</si>
  <si>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</si>
  <si>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</si>
  <si>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</si>
  <si>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</si>
  <si>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</si>
  <si>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</si>
  <si>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</si>
  <si>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</si>
  <si>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</si>
  <si>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</si>
  <si>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</si>
  <si>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</si>
  <si>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</si>
  <si>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</si>
  <si>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</si>
  <si>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</si>
  <si>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</si>
  <si>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</si>
  <si>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</si>
  <si>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</si>
  <si>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</si>
  <si>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</si>
  <si>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</si>
  <si>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</si>
  <si>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</si>
  <si>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</si>
  <si>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</si>
  <si>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</si>
  <si>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</si>
  <si>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</si>
  <si>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</si>
  <si>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</si>
  <si>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</si>
  <si>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</si>
  <si>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</si>
  <si>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</si>
  <si>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</si>
  <si>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</si>
  <si>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</si>
  <si>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</si>
  <si>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</si>
  <si>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</si>
  <si>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</si>
  <si>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</si>
  <si>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</si>
  <si>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</si>
  <si>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</si>
  <si>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</si>
  <si>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</si>
  <si>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</si>
  <si>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</si>
  <si>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</si>
  <si>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</si>
  <si>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</si>
  <si>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</si>
  <si>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</si>
  <si>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</si>
  <si>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</si>
  <si>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</si>
  <si>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</si>
  <si>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</si>
  <si>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</si>
  <si>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</si>
  <si>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</si>
  <si>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</si>
  <si>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</si>
  <si>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</si>
  <si>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</si>
  <si>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</si>
  <si>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</si>
  <si>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</si>
  <si>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</si>
  <si>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</si>
  <si>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</si>
  <si>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</si>
  <si>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</si>
  <si>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</si>
  <si>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</si>
  <si>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</si>
  <si>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</si>
  <si>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</si>
  <si>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</si>
  <si>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</si>
  <si>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</si>
  <si>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</si>
  <si>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</si>
  <si>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</si>
  <si>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</si>
  <si>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</si>
  <si>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</si>
  <si>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</si>
  <si>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</si>
  <si>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</si>
  <si>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</si>
  <si>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</si>
  <si>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</si>
  <si>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</si>
  <si>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</si>
  <si>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</si>
  <si>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</si>
  <si>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</si>
  <si>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</si>
  <si>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</si>
  <si>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</si>
  <si>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</si>
  <si>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</si>
  <si>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</si>
  <si>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</si>
  <si>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</si>
  <si>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</si>
  <si>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</si>
  <si>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</si>
  <si>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</si>
  <si>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</si>
  <si>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</si>
  <si>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</si>
  <si>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</si>
  <si>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</si>
  <si>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</si>
  <si>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</si>
  <si>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</si>
  <si>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</si>
  <si>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</si>
  <si>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</si>
  <si>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</si>
  <si>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</si>
  <si>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</si>
  <si>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</si>
  <si>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</si>
  <si>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</si>
  <si>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</si>
  <si>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</si>
  <si>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</si>
  <si>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</si>
  <si>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</si>
  <si>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</si>
  <si>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</si>
  <si>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</si>
  <si>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</si>
  <si>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</si>
  <si>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</si>
  <si>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</si>
  <si>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</si>
  <si>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</si>
  <si>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</si>
  <si>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</si>
  <si>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</si>
  <si>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</si>
  <si>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</si>
  <si>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</si>
  <si>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</si>
  <si>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</si>
  <si>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</si>
  <si>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</si>
  <si>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</si>
  <si>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</si>
  <si>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</si>
  <si>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</si>
  <si>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</si>
  <si>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</si>
  <si>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</si>
  <si>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</si>
  <si>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</si>
  <si>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</si>
  <si>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</si>
  <si>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</si>
  <si>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</si>
  <si>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</si>
  <si>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</si>
  <si>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</si>
  <si>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</si>
  <si>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</si>
  <si>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</si>
  <si>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</si>
  <si>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</si>
  <si>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</si>
  <si>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</si>
  <si>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</si>
  <si>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</si>
  <si>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</si>
  <si>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</si>
  <si>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</si>
  <si>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</si>
  <si>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</si>
  <si>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</si>
  <si>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</si>
  <si>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</si>
  <si>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</si>
  <si>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</si>
  <si>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</si>
  <si>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</si>
  <si>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</si>
  <si>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</si>
  <si>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</si>
  <si>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</si>
  <si>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</si>
  <si>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</si>
  <si>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</si>
  <si>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</si>
  <si>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</si>
  <si>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</si>
  <si>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</si>
  <si>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</si>
  <si>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</si>
  <si>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</si>
  <si>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</si>
  <si>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</si>
  <si>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</si>
  <si>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</si>
  <si>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</si>
  <si>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</si>
  <si>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</si>
  <si>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</si>
  <si>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</si>
  <si>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</si>
  <si>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</si>
  <si>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</si>
  <si>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</si>
  <si>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</si>
  <si>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</si>
  <si>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</si>
  <si>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</si>
  <si>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</si>
  <si>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</si>
  <si>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</si>
  <si>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</si>
  <si>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</si>
  <si>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</si>
  <si>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</si>
  <si>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</si>
  <si>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</si>
  <si>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</si>
  <si>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</si>
  <si>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</si>
  <si>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</si>
  <si>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</si>
  <si>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</si>
  <si>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</si>
  <si>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</si>
  <si>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</si>
  <si>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</si>
  <si>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</si>
  <si>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</si>
  <si>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</si>
  <si>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</si>
  <si>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</si>
  <si>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</si>
  <si>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</si>
  <si>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</si>
  <si>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</si>
  <si>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</si>
  <si>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</si>
  <si>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</si>
  <si>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</si>
  <si>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</si>
  <si>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</si>
  <si>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</si>
  <si>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</si>
  <si>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</si>
  <si>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</si>
  <si>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</si>
  <si>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</si>
  <si>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</si>
  <si>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</si>
  <si>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</si>
  <si>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</si>
  <si>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</si>
  <si>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</si>
  <si>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</si>
  <si>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</si>
  <si>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</si>
  <si>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</si>
  <si>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</si>
  <si>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</si>
  <si>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</si>
  <si>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</si>
  <si>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</si>
  <si>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</si>
  <si>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</si>
  <si>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</si>
  <si>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</si>
  <si>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</si>
  <si>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</si>
  <si>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</si>
  <si>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</si>
  <si>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</si>
  <si>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</si>
  <si>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</si>
  <si>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</si>
  <si>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</si>
  <si>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</si>
  <si>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</si>
  <si>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</si>
  <si>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</si>
  <si>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</si>
  <si>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</si>
  <si>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</si>
  <si>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</si>
  <si>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</si>
  <si>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</si>
  <si>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</si>
  <si>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</si>
  <si>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</si>
  <si>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</si>
  <si>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</si>
  <si>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</si>
  <si>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</si>
  <si>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</si>
  <si>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</si>
  <si>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</si>
  <si>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</si>
  <si>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</si>
  <si>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</si>
  <si>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</si>
  <si>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</si>
  <si>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</si>
  <si>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</si>
  <si>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</si>
  <si>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</si>
  <si>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</si>
  <si>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</si>
  <si>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</si>
  <si>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</si>
  <si>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</si>
  <si>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</si>
  <si>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</si>
  <si>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</si>
  <si>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</si>
  <si>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</si>
  <si>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</si>
  <si>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</si>
  <si>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</si>
  <si>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</si>
  <si>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</si>
  <si>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</si>
  <si>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</si>
  <si>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</si>
  <si>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</si>
  <si>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</si>
  <si>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</si>
  <si>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</si>
  <si>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</si>
  <si>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</si>
  <si>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</si>
  <si>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</si>
  <si>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</si>
  <si>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</si>
  <si>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</si>
  <si>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</si>
  <si>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</si>
  <si>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</si>
  <si>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</si>
  <si>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</si>
  <si>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</si>
  <si>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</si>
  <si>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</si>
  <si>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</si>
  <si>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</si>
  <si>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</si>
  <si>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</si>
  <si>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</si>
  <si>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</si>
  <si>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</si>
  <si>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</si>
  <si>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</si>
  <si>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</si>
  <si>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</si>
  <si>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</si>
  <si>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</si>
  <si>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</si>
  <si>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</si>
  <si>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</si>
  <si>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</si>
  <si>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</si>
  <si>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</si>
  <si>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</si>
  <si>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</si>
  <si>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</si>
  <si>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</si>
  <si>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</si>
  <si>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</si>
  <si>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</si>
  <si>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</si>
  <si>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</si>
  <si>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</si>
  <si>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</si>
  <si>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</si>
  <si>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</si>
  <si>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</si>
  <si>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</si>
  <si>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</si>
  <si>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</si>
  <si>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</si>
  <si>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</si>
  <si>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</si>
  <si>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</si>
  <si>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</si>
  <si>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</si>
  <si>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</si>
  <si>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</si>
  <si>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</si>
  <si>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</si>
  <si>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</si>
  <si>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</si>
  <si>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</si>
  <si>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</si>
  <si>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</si>
  <si>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</si>
  <si>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</si>
  <si>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</si>
  <si>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</si>
  <si>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</si>
  <si>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</si>
  <si>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</si>
  <si>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</si>
  <si>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</si>
  <si>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</si>
  <si>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</si>
  <si>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</si>
  <si>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</si>
  <si>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</si>
  <si>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</si>
  <si>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</si>
  <si>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</si>
  <si>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</si>
  <si>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</si>
  <si>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</si>
  <si>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</si>
  <si>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</si>
  <si>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</si>
  <si>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</si>
  <si>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</si>
  <si>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</si>
  <si>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</si>
  <si>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</si>
  <si>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</si>
  <si>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</si>
  <si>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</si>
  <si>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</si>
  <si>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</si>
  <si>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</si>
  <si>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</si>
  <si>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</si>
  <si>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</si>
  <si>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</si>
  <si>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</si>
  <si>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</si>
  <si>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</si>
  <si>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</si>
  <si>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</si>
  <si>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</si>
  <si>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</si>
  <si>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</si>
  <si>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</si>
  <si>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</si>
  <si>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</si>
  <si>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</si>
  <si>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</si>
  <si>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</si>
  <si>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</si>
  <si>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</si>
  <si>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</si>
  <si>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</si>
  <si>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</si>
  <si>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</si>
  <si>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</si>
  <si>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</si>
  <si>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</si>
  <si>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</si>
  <si>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</si>
  <si>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</si>
  <si>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</si>
  <si>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</si>
  <si>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</si>
  <si>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</si>
  <si>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</si>
  <si>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</si>
  <si>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</si>
  <si>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</si>
  <si>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</si>
  <si>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</si>
  <si>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</si>
  <si>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</si>
  <si>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</si>
  <si>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</si>
  <si>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</si>
  <si>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</si>
  <si>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</si>
  <si>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</si>
  <si>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</si>
  <si>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</si>
  <si>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</si>
  <si>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</si>
  <si>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</si>
  <si>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</si>
  <si>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</si>
  <si>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</si>
  <si>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</si>
  <si>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</si>
  <si>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</si>
  <si>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</si>
  <si>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</si>
  <si>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</si>
  <si>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</si>
  <si>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</si>
  <si>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</si>
  <si>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</si>
  <si>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</si>
  <si>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</si>
  <si>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</si>
  <si>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</si>
  <si>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</si>
  <si>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</si>
  <si>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</si>
  <si>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</si>
  <si>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</si>
  <si>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</si>
  <si>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</si>
  <si>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</si>
  <si>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</si>
  <si>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</si>
  <si>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</si>
  <si>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</si>
  <si>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</si>
  <si>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</si>
  <si>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</si>
  <si>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</si>
  <si>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</si>
  <si>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</si>
  <si>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</si>
  <si>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</si>
  <si>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</si>
  <si>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</si>
  <si>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</si>
  <si>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</si>
  <si>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</si>
  <si>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</si>
  <si>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</si>
  <si>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</si>
  <si>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</si>
  <si>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</si>
  <si>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</si>
  <si>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</si>
  <si>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</si>
  <si>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</si>
  <si>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</si>
  <si>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</si>
  <si>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</si>
  <si>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</si>
  <si>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</si>
  <si>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</si>
  <si>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</si>
  <si>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</si>
  <si>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</si>
  <si>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</si>
  <si>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</si>
  <si>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</si>
  <si>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</si>
  <si>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</si>
  <si>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</si>
  <si>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</si>
  <si>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</si>
  <si>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</si>
  <si>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</si>
  <si>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</si>
  <si>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</si>
  <si>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</si>
  <si>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</si>
  <si>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</si>
  <si>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</si>
  <si>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</si>
  <si>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</si>
  <si>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</si>
  <si>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</si>
  <si>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</si>
  <si>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</si>
  <si>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</si>
  <si>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</si>
  <si>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</si>
  <si>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</si>
  <si>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</si>
  <si>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</si>
  <si>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</si>
  <si>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</si>
  <si>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</si>
  <si>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</si>
  <si>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</si>
  <si>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</si>
  <si>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</si>
  <si>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</si>
  <si>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</si>
  <si>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</si>
  <si>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</si>
  <si>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</si>
  <si>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</si>
  <si>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</si>
  <si>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</si>
  <si>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</si>
  <si>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</si>
  <si>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</si>
  <si>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</si>
  <si>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</si>
  <si>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</si>
  <si>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</si>
  <si>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</si>
  <si>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</si>
  <si>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</si>
  <si>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</si>
  <si>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</si>
  <si>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</si>
  <si>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</si>
  <si>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</si>
  <si>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</si>
  <si>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</si>
  <si>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</si>
  <si>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</si>
  <si>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</si>
  <si>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</si>
  <si>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</si>
  <si>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</si>
  <si>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</si>
  <si>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</si>
  <si>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</si>
  <si>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</si>
  <si>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</si>
  <si>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</si>
  <si>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</si>
  <si>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</si>
  <si>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</si>
  <si>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</si>
  <si>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</si>
  <si>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</si>
  <si>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</si>
  <si>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</si>
  <si>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</si>
  <si>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</si>
  <si>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</si>
  <si>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</si>
  <si>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</si>
  <si>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</si>
  <si>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</si>
  <si>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</si>
  <si>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</si>
  <si>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</si>
  <si>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</si>
  <si>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</si>
  <si>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</si>
  <si>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</si>
  <si>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</si>
  <si>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</si>
  <si>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</si>
  <si>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</si>
  <si>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</si>
  <si>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</si>
  <si>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</si>
  <si>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</si>
  <si>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</si>
  <si>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</si>
  <si>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</si>
  <si>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</si>
  <si>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</si>
  <si>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</si>
  <si>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</si>
  <si>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</si>
  <si>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</si>
  <si>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</si>
  <si>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</si>
  <si>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</si>
  <si>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</si>
  <si>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</si>
  <si>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</si>
  <si>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</si>
  <si>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</si>
  <si>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</si>
  <si>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</si>
  <si>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</si>
  <si>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</si>
  <si>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</si>
  <si>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</si>
  <si>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</si>
  <si>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</si>
  <si>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</si>
  <si>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</si>
  <si>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</si>
  <si>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</si>
  <si>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</si>
  <si>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</si>
  <si>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</si>
  <si>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</si>
  <si>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</si>
  <si>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</si>
  <si>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</si>
  <si>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</si>
  <si>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</si>
  <si>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</si>
  <si>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</si>
  <si>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</si>
  <si>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</si>
  <si>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</si>
  <si>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</si>
  <si>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</si>
  <si>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</si>
  <si>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</si>
  <si>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</si>
  <si>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</si>
  <si>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</si>
  <si>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</si>
  <si>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</si>
  <si>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</si>
  <si>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</si>
  <si>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</si>
  <si>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</si>
  <si>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</si>
  <si>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</si>
  <si>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</si>
  <si>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</si>
  <si>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</si>
  <si>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</si>
  <si>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</si>
  <si>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</si>
  <si>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</si>
  <si>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</si>
  <si>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</si>
  <si>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</si>
  <si>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</si>
  <si>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</si>
  <si>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</si>
  <si>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</si>
  <si>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</si>
  <si>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</si>
  <si>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</si>
  <si>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</si>
  <si>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</si>
  <si>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</si>
  <si>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</si>
  <si>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</si>
  <si>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</si>
  <si>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</si>
  <si>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</si>
  <si>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</si>
  <si>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</si>
  <si>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</si>
  <si>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</si>
  <si>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</si>
  <si>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</si>
  <si>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</si>
  <si>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</si>
  <si>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</si>
  <si>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</si>
  <si>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</si>
  <si>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</si>
  <si>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</si>
  <si>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</si>
  <si>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</si>
  <si>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</si>
  <si>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</si>
  <si>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</si>
  <si>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</si>
  <si>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</si>
  <si>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</si>
  <si>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</si>
  <si>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</si>
  <si>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</si>
  <si>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</si>
  <si>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</si>
  <si>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</si>
  <si>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</si>
  <si>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</si>
  <si>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</si>
  <si>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</si>
  <si>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</si>
  <si>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</si>
  <si>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</si>
  <si>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</si>
  <si>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</si>
  <si>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</si>
  <si>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</si>
  <si>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</si>
  <si>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</si>
  <si>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</si>
  <si>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</si>
  <si>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</si>
  <si>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</si>
  <si>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</si>
  <si>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</si>
  <si>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</si>
  <si>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</si>
  <si>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</si>
  <si>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</si>
  <si>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</si>
  <si>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</si>
  <si>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</si>
  <si>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</si>
  <si>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</si>
  <si>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</si>
  <si>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</si>
  <si>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</si>
  <si>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</si>
  <si>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</si>
  <si>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</si>
  <si>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</si>
  <si>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</si>
  <si>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</si>
  <si>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</si>
  <si>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</si>
  <si>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</si>
  <si>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</si>
  <si>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</si>
  <si>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</si>
  <si>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</si>
  <si>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</si>
  <si>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</si>
  <si>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</si>
  <si>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</si>
  <si>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</si>
  <si>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</si>
  <si>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</si>
  <si>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</si>
  <si>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</si>
  <si>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</si>
  <si>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</si>
  <si>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</si>
  <si>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</si>
  <si>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</si>
  <si>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</si>
  <si>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</si>
  <si>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</si>
  <si>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</si>
  <si>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</si>
  <si>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</si>
  <si>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</si>
  <si>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</si>
  <si>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</si>
  <si>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</si>
  <si>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</si>
  <si>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</si>
  <si>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</si>
  <si>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</si>
  <si>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</si>
  <si>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</si>
  <si>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</si>
  <si>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</si>
  <si>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</si>
  <si>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</si>
  <si>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</si>
  <si>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</si>
  <si>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</si>
  <si>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</si>
  <si>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</si>
  <si>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</si>
  <si>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</si>
  <si>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</si>
  <si>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</si>
  <si>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</si>
  <si>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</si>
  <si>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</si>
  <si>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</si>
  <si>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</si>
  <si>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</si>
  <si>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</si>
  <si>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</si>
  <si>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</si>
  <si>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</si>
  <si>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</si>
  <si>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</si>
  <si>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</si>
  <si>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</si>
  <si>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</si>
  <si>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</si>
  <si>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</si>
  <si>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</si>
  <si>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</si>
  <si>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</si>
  <si>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</si>
  <si>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</si>
  <si>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</si>
  <si>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</si>
  <si>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</si>
  <si>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</si>
  <si>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</si>
  <si>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</si>
  <si>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</si>
  <si>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</si>
  <si>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</si>
  <si>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</si>
  <si>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</si>
  <si>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</si>
  <si>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</si>
  <si>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</si>
  <si>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</si>
  <si>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</si>
  <si>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</si>
  <si>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</si>
  <si>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</si>
  <si>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</si>
  <si>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</si>
  <si>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</si>
  <si>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</si>
  <si>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</si>
  <si>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</si>
  <si>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</si>
  <si>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</si>
  <si>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</si>
  <si>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</si>
  <si>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</si>
  <si>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</si>
  <si>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</si>
  <si>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</si>
  <si>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</si>
  <si>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</si>
  <si>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</si>
  <si>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</si>
  <si>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</si>
  <si>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</si>
  <si>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</si>
  <si>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</si>
  <si>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</si>
  <si>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</si>
  <si>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</si>
  <si>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</si>
  <si>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</si>
  <si>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</si>
  <si>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</si>
  <si>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</si>
  <si>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</si>
  <si>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</si>
  <si>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</si>
  <si>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</si>
  <si>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</si>
  <si>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</si>
  <si>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</si>
  <si>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</si>
  <si>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</si>
  <si>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</si>
  <si>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</si>
  <si>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</si>
  <si>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</si>
  <si>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</si>
  <si>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</si>
  <si>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</si>
  <si>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</si>
  <si>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</si>
  <si>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</si>
  <si>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</si>
  <si>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</si>
  <si>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</si>
  <si>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</si>
  <si>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</si>
  <si>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</si>
  <si>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</si>
  <si>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</si>
  <si>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</si>
  <si>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</si>
  <si>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</si>
  <si>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</si>
  <si>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</si>
  <si>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</si>
  <si>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</si>
  <si>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</si>
  <si>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</si>
  <si>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</si>
  <si>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</si>
  <si>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</si>
  <si>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</si>
  <si>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</si>
  <si>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</si>
  <si>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</si>
  <si>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</si>
  <si>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</si>
  <si>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</si>
  <si>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</si>
  <si>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</si>
  <si>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</si>
  <si>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</si>
  <si>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</si>
  <si>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</si>
  <si>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</si>
  <si>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</si>
  <si>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</si>
  <si>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</si>
  <si>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</si>
  <si>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</si>
  <si>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</si>
  <si>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</si>
  <si>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</si>
  <si>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</si>
  <si>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</si>
  <si>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</si>
  <si>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</si>
  <si>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</si>
  <si>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</si>
  <si>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</si>
  <si>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</si>
  <si>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</si>
  <si>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</si>
  <si>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</si>
  <si>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</si>
  <si>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</si>
  <si>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</si>
  <si>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</si>
  <si>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</si>
  <si>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</si>
  <si>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</si>
  <si>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</si>
  <si>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</si>
  <si>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</si>
  <si>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</si>
  <si>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</si>
  <si>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</si>
  <si>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</si>
  <si>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</si>
  <si>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</si>
  <si>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</si>
  <si>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</si>
  <si>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</si>
  <si>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</si>
  <si>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</si>
  <si>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</si>
  <si>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</si>
  <si>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</si>
  <si>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</si>
  <si>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</si>
  <si>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</si>
  <si>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</si>
  <si>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</si>
  <si>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</si>
  <si>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</si>
  <si>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</si>
  <si>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</si>
  <si>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</si>
  <si>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</si>
  <si>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</si>
  <si>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</si>
  <si>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</si>
  <si>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</si>
  <si>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</si>
  <si>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</si>
  <si>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</si>
  <si>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</si>
  <si>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</si>
  <si>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</si>
  <si>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</si>
  <si>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</si>
  <si>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</si>
  <si>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</si>
  <si>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</si>
  <si>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</si>
  <si>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</si>
  <si>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</si>
  <si>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</si>
  <si>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</si>
  <si>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</si>
  <si>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</si>
  <si>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</si>
  <si>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</si>
  <si>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</si>
  <si>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</si>
  <si>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</si>
  <si>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</si>
  <si>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</si>
  <si>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</si>
  <si>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</si>
  <si>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</si>
  <si>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</si>
  <si>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</si>
  <si>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</si>
  <si>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</si>
  <si>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</si>
  <si>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</si>
  <si>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</si>
  <si>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</si>
  <si>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</si>
  <si>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</si>
  <si>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</si>
  <si>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</si>
  <si>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</si>
  <si>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</si>
  <si>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</si>
  <si>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</si>
  <si>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</si>
  <si>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</si>
  <si>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</si>
  <si>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</si>
  <si>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</si>
  <si>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</si>
  <si>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</si>
  <si>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</si>
  <si>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</si>
  <si>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</si>
  <si>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</si>
  <si>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</si>
  <si>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</si>
  <si>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</si>
  <si>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</si>
  <si>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</si>
  <si>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</si>
  <si>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</si>
  <si>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</si>
  <si>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</si>
  <si>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</si>
  <si>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</si>
  <si>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</si>
  <si>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</si>
  <si>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</si>
  <si>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</si>
  <si>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</si>
  <si>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</si>
  <si>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</si>
  <si>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</si>
  <si>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</si>
  <si>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</si>
  <si>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</si>
  <si>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</si>
  <si>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</si>
  <si>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</si>
  <si>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</si>
  <si>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</si>
  <si>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</si>
  <si>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</si>
  <si>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</si>
  <si>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</si>
  <si>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</si>
  <si>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</si>
  <si>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</si>
  <si>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</si>
  <si>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</si>
  <si>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</si>
  <si>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</si>
  <si>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</si>
  <si>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</si>
  <si>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</si>
  <si>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</si>
  <si>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</si>
  <si>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</si>
  <si>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</si>
  <si>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</si>
  <si>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</si>
  <si>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</si>
  <si>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</si>
  <si>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</si>
  <si>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</si>
  <si>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</si>
  <si>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</si>
  <si>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</si>
  <si>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</si>
  <si>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</si>
  <si>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</si>
  <si>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</si>
  <si>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</si>
  <si>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</si>
  <si>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</si>
  <si>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</si>
  <si>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</si>
  <si>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</si>
  <si>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</si>
  <si>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</si>
  <si>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</si>
  <si>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</si>
  <si>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</si>
  <si>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</si>
  <si>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</si>
  <si>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</si>
  <si>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</si>
  <si>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</si>
  <si>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</si>
  <si>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</si>
  <si>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</si>
  <si>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</si>
  <si>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</si>
  <si>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</si>
  <si>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</si>
  <si>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</si>
  <si>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</si>
  <si>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</si>
  <si>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</si>
  <si>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</si>
  <si>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</si>
  <si>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</si>
  <si>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</si>
  <si>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</si>
  <si>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</si>
  <si>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</si>
  <si>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</si>
  <si>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</si>
  <si>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</si>
  <si>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</si>
  <si>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</si>
  <si>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</si>
  <si>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</si>
  <si>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</si>
  <si>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</si>
  <si>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</si>
  <si>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</si>
  <si>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</si>
  <si>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</si>
  <si>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</si>
  <si>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</si>
  <si>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</si>
  <si>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</si>
  <si>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</si>
  <si>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</si>
  <si>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</si>
  <si>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</si>
  <si>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</si>
  <si>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</si>
  <si>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</si>
  <si>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</si>
  <si>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</si>
  <si>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</si>
  <si>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</si>
  <si>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</si>
  <si>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</si>
  <si>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</si>
  <si>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</si>
  <si>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</si>
  <si>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</si>
  <si>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</si>
  <si>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</si>
  <si>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</si>
  <si>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</si>
  <si>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</si>
  <si>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</si>
  <si>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</si>
  <si>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</si>
  <si>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</si>
  <si>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</si>
  <si>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</si>
  <si>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</si>
  <si>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</si>
  <si>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</si>
  <si>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</si>
  <si>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</si>
  <si>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</si>
  <si>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</si>
  <si>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</si>
  <si>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</si>
  <si>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</si>
  <si>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</si>
  <si>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</si>
  <si>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</si>
  <si>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</si>
  <si>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</si>
  <si>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</si>
  <si>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</si>
  <si>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</si>
  <si>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</si>
  <si>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</si>
  <si>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</si>
  <si>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</si>
  <si>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</si>
  <si>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</si>
  <si>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</si>
  <si>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</si>
  <si>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</si>
  <si>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</si>
  <si>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</si>
  <si>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</si>
  <si>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</si>
  <si>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</si>
  <si>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</si>
  <si>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</si>
  <si>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</si>
  <si>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</si>
  <si>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</si>
  <si>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</si>
  <si>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</si>
  <si>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</si>
  <si>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</si>
  <si>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</si>
  <si>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</si>
  <si>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</si>
  <si>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</si>
  <si>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</si>
  <si>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</si>
  <si>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</si>
  <si>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</si>
  <si>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</si>
  <si>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</si>
  <si>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</si>
  <si>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</si>
  <si>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</si>
  <si>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</si>
  <si>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</si>
  <si>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</si>
  <si>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</si>
  <si>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</si>
  <si>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</si>
  <si>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</si>
  <si>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</si>
  <si>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</si>
  <si>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</si>
  <si>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</si>
  <si>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</si>
  <si>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</si>
  <si>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</si>
  <si>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</si>
  <si>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</si>
  <si>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</si>
  <si>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</si>
  <si>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</si>
  <si>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</si>
  <si>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</si>
  <si>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</si>
  <si>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</si>
  <si>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</si>
  <si>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</si>
  <si>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</si>
  <si>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</si>
  <si>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</si>
  <si>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</si>
  <si>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</si>
  <si>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</si>
  <si>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</si>
  <si>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</si>
  <si>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</si>
  <si>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</si>
  <si>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</si>
  <si>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</si>
  <si>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</si>
  <si>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</si>
  <si>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</si>
  <si>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</si>
  <si>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</si>
  <si>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</si>
  <si>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</si>
  <si>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</si>
  <si>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</si>
  <si>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</si>
  <si>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</si>
  <si>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</si>
  <si>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</si>
  <si>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</si>
  <si>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</si>
  <si>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</si>
  <si>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</si>
  <si>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</si>
  <si>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</si>
  <si>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</si>
  <si>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</si>
  <si>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</si>
  <si>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</si>
  <si>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</si>
  <si>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</si>
  <si>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</si>
  <si>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</si>
  <si>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</si>
  <si>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</si>
  <si>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</si>
  <si>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</si>
  <si>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</si>
  <si>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</si>
  <si>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</si>
  <si>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</si>
  <si>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</si>
  <si>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</si>
  <si>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</si>
  <si>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</si>
  <si>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</si>
  <si>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</si>
  <si>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</si>
  <si>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</si>
  <si>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</si>
  <si>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</si>
  <si>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</si>
  <si>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</si>
  <si>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</si>
  <si>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</si>
  <si>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</si>
  <si>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</si>
  <si>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</si>
  <si>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</si>
  <si>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</si>
  <si>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</si>
  <si>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</si>
  <si>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</si>
  <si>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</si>
  <si>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</si>
  <si>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</si>
  <si>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</si>
  <si>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</si>
  <si>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</si>
  <si>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</si>
  <si>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</si>
  <si>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</si>
  <si>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</si>
  <si>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</si>
  <si>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</si>
  <si>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</si>
  <si>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</si>
  <si>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</si>
  <si>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</si>
  <si>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</si>
  <si>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</si>
  <si>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</si>
  <si>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</si>
  <si>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</si>
  <si>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</si>
  <si>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</si>
  <si>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</si>
  <si>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</si>
  <si>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</si>
  <si>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</si>
  <si>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</si>
  <si>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</si>
  <si>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</si>
  <si>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</si>
  <si>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</si>
  <si>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</si>
  <si>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</si>
  <si>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</si>
  <si>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</si>
  <si>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</si>
  <si>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</si>
  <si>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</si>
  <si>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</si>
  <si>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</si>
  <si>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</si>
  <si>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</si>
  <si>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</si>
  <si>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</si>
  <si>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</si>
  <si>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</si>
  <si>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</si>
  <si>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</si>
  <si>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</si>
  <si>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</si>
  <si>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</si>
  <si>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</si>
  <si>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</si>
  <si>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</si>
  <si>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</si>
  <si>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</si>
  <si>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</si>
  <si>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</si>
  <si>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</si>
  <si>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</si>
  <si>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</si>
  <si>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</si>
  <si>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</si>
  <si>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</si>
  <si>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</si>
  <si>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</si>
  <si>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</si>
  <si>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</si>
  <si>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</si>
  <si>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</si>
  <si>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</si>
  <si>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</si>
  <si>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</si>
  <si>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</si>
  <si>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</si>
  <si>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</si>
  <si>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</si>
  <si>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</si>
  <si>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</si>
  <si>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</si>
  <si>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</si>
  <si>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</si>
  <si>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</si>
  <si>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</si>
  <si>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</si>
  <si>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</si>
  <si>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</si>
  <si>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</si>
  <si>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</si>
  <si>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</si>
  <si>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</si>
  <si>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</si>
  <si>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</si>
  <si>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</si>
  <si>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</si>
  <si>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</si>
  <si>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</si>
  <si>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</si>
  <si>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</si>
  <si>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</si>
  <si>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</si>
  <si>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</si>
  <si>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</si>
  <si>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</si>
  <si>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</si>
  <si>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</si>
  <si>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</si>
  <si>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</si>
  <si>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</si>
  <si>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</si>
  <si>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</si>
  <si>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</si>
  <si>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</si>
  <si>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</si>
  <si>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</si>
  <si>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</si>
  <si>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</si>
  <si>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</si>
  <si>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</si>
  <si>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</si>
  <si>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</si>
  <si>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</si>
  <si>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</si>
  <si>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</si>
  <si>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</si>
  <si>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</si>
  <si>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</si>
  <si>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</si>
  <si>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</si>
  <si>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</si>
  <si>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</si>
  <si>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</si>
  <si>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</si>
  <si>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</si>
  <si>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</si>
  <si>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</si>
  <si>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</si>
  <si>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</si>
  <si>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</si>
  <si>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</si>
  <si>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</si>
  <si>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</si>
  <si>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</si>
  <si>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</si>
  <si>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</si>
  <si>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</si>
  <si>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</si>
  <si>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</si>
  <si>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</si>
  <si>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</si>
  <si>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</si>
  <si>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</si>
  <si>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</si>
  <si>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</si>
  <si>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</si>
  <si>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</si>
  <si>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</si>
  <si>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</si>
  <si>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</si>
  <si>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</si>
  <si>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</si>
  <si>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</si>
  <si>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</si>
  <si>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</si>
  <si>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</si>
  <si>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</si>
  <si>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</si>
  <si>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</si>
  <si>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</si>
  <si>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</si>
  <si>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</si>
  <si>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</si>
  <si>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</si>
  <si>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</si>
  <si>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</si>
  <si>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</si>
  <si>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</si>
  <si>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</si>
  <si>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</si>
  <si>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</si>
  <si>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</si>
  <si>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</si>
  <si>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nonresidential construction reported on certificates of occupancy, August 2012</t>
  </si>
  <si>
    <t>Source: New Jersey Department of Community Affairs, 10/18/12</t>
  </si>
  <si>
    <t>Office square feet certified, August 2012</t>
  </si>
  <si>
    <t>August</t>
  </si>
  <si>
    <t>January-August</t>
  </si>
  <si>
    <t>Retail square feet certified, August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</si>
</sst>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3" fontId="47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10/18/12</v>
      </c>
    </row>
    <row r="4" spans="2:7" ht="15">
      <c r="B4" s="47" t="str">
        <f>certoff!B4</f>
        <v>August</v>
      </c>
      <c r="C4" s="47"/>
      <c r="D4" s="47"/>
      <c r="E4" s="47" t="str">
        <f>certoff!E4</f>
        <v>January-August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46">
        <v>0</v>
      </c>
      <c r="C7" s="46">
        <v>0</v>
      </c>
      <c r="D7" s="46">
        <v>0</v>
      </c>
      <c r="E7" s="46">
        <v>45718</v>
      </c>
      <c r="F7" s="46">
        <v>45718</v>
      </c>
      <c r="G7" s="46">
        <v>0</v>
      </c>
    </row>
    <row r="8" spans="1:7" ht="15">
      <c r="A8" s="27" t="s">
        <v>1185</v>
      </c>
      <c r="B8" s="46">
        <v>20992</v>
      </c>
      <c r="C8" s="46">
        <v>0</v>
      </c>
      <c r="D8" s="46">
        <v>20992</v>
      </c>
      <c r="E8" s="46">
        <v>246405</v>
      </c>
      <c r="F8" s="46">
        <v>246405</v>
      </c>
      <c r="G8" s="46">
        <v>0</v>
      </c>
    </row>
    <row r="9" spans="1:7" ht="15">
      <c r="A9" s="27" t="s">
        <v>1396</v>
      </c>
      <c r="B9" s="46">
        <v>0</v>
      </c>
      <c r="C9" s="46">
        <v>0</v>
      </c>
      <c r="D9" s="46">
        <v>0</v>
      </c>
      <c r="E9" s="46">
        <v>38233</v>
      </c>
      <c r="F9" s="46">
        <v>38233</v>
      </c>
      <c r="G9" s="46">
        <v>0</v>
      </c>
    </row>
    <row r="10" spans="1:7" ht="15">
      <c r="A10" s="27" t="s">
        <v>1515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ht="15">
      <c r="A11" s="27" t="s">
        <v>1627</v>
      </c>
      <c r="B11" s="46">
        <v>0</v>
      </c>
      <c r="C11" s="46">
        <v>0</v>
      </c>
      <c r="D11" s="46">
        <v>0</v>
      </c>
      <c r="E11" s="46">
        <v>2604</v>
      </c>
      <c r="F11" s="46">
        <v>1884</v>
      </c>
      <c r="G11" s="46">
        <v>720</v>
      </c>
    </row>
    <row r="12" spans="1:7" ht="15">
      <c r="A12" s="27" t="s">
        <v>1676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</row>
    <row r="13" spans="1:7" ht="15">
      <c r="A13" s="27" t="s">
        <v>3</v>
      </c>
      <c r="B13" s="46">
        <v>0</v>
      </c>
      <c r="C13" s="46">
        <v>0</v>
      </c>
      <c r="D13" s="46">
        <v>0</v>
      </c>
      <c r="E13" s="46">
        <v>7172</v>
      </c>
      <c r="F13" s="46">
        <v>7172</v>
      </c>
      <c r="G13" s="46">
        <v>0</v>
      </c>
    </row>
    <row r="14" spans="1:7" ht="15">
      <c r="A14" s="27" t="s">
        <v>65</v>
      </c>
      <c r="B14" s="46">
        <v>0</v>
      </c>
      <c r="C14" s="46">
        <v>0</v>
      </c>
      <c r="D14" s="46">
        <v>0</v>
      </c>
      <c r="E14" s="46">
        <v>229186</v>
      </c>
      <c r="F14" s="46">
        <v>224434</v>
      </c>
      <c r="G14" s="46">
        <v>4752</v>
      </c>
    </row>
    <row r="15" spans="1:7" ht="15">
      <c r="A15" s="27" t="s">
        <v>135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ht="15">
      <c r="A16" s="27" t="s">
        <v>172</v>
      </c>
      <c r="B16" s="46">
        <v>0</v>
      </c>
      <c r="C16" s="46">
        <v>0</v>
      </c>
      <c r="D16" s="46">
        <v>0</v>
      </c>
      <c r="E16" s="46">
        <v>26838</v>
      </c>
      <c r="F16" s="46">
        <v>26838</v>
      </c>
      <c r="G16" s="46">
        <v>0</v>
      </c>
    </row>
    <row r="17" spans="1:7" ht="15">
      <c r="A17" s="27" t="s">
        <v>250</v>
      </c>
      <c r="B17" s="46">
        <v>0</v>
      </c>
      <c r="C17" s="46">
        <v>0</v>
      </c>
      <c r="D17" s="46">
        <v>0</v>
      </c>
      <c r="E17" s="46">
        <v>19933</v>
      </c>
      <c r="F17" s="46">
        <v>19933</v>
      </c>
      <c r="G17" s="46">
        <v>0</v>
      </c>
    </row>
    <row r="18" spans="1:7" ht="15">
      <c r="A18" s="27" t="s">
        <v>286</v>
      </c>
      <c r="B18" s="46">
        <v>0</v>
      </c>
      <c r="C18" s="46">
        <v>0</v>
      </c>
      <c r="D18" s="46">
        <v>0</v>
      </c>
      <c r="E18" s="46">
        <v>30005</v>
      </c>
      <c r="F18" s="46">
        <v>30005</v>
      </c>
      <c r="G18" s="46">
        <v>0</v>
      </c>
    </row>
    <row r="19" spans="1:7" ht="15">
      <c r="A19" s="27" t="s">
        <v>360</v>
      </c>
      <c r="B19" s="46">
        <v>9066</v>
      </c>
      <c r="C19" s="46">
        <v>0</v>
      </c>
      <c r="D19" s="46">
        <v>9066</v>
      </c>
      <c r="E19" s="46">
        <v>13593</v>
      </c>
      <c r="F19" s="46">
        <v>12993</v>
      </c>
      <c r="G19" s="46">
        <v>600</v>
      </c>
    </row>
    <row r="20" spans="1:7" ht="15">
      <c r="A20" s="27" t="s">
        <v>520</v>
      </c>
      <c r="B20" s="46">
        <v>0</v>
      </c>
      <c r="C20" s="46">
        <v>0</v>
      </c>
      <c r="D20" s="46">
        <v>0</v>
      </c>
      <c r="E20" s="46">
        <v>23377</v>
      </c>
      <c r="F20" s="46">
        <v>19273</v>
      </c>
      <c r="G20" s="46">
        <v>4104</v>
      </c>
    </row>
    <row r="21" spans="1:7" ht="15">
      <c r="A21" s="27" t="s">
        <v>637</v>
      </c>
      <c r="B21" s="46">
        <v>0</v>
      </c>
      <c r="C21" s="46">
        <v>0</v>
      </c>
      <c r="D21" s="46">
        <v>0</v>
      </c>
      <c r="E21" s="46">
        <v>58226</v>
      </c>
      <c r="F21" s="46">
        <v>58226</v>
      </c>
      <c r="G21" s="46">
        <v>0</v>
      </c>
    </row>
    <row r="22" spans="1:7" ht="15">
      <c r="A22" s="27" t="s">
        <v>735</v>
      </c>
      <c r="B22" s="46">
        <v>0</v>
      </c>
      <c r="C22" s="46">
        <v>0</v>
      </c>
      <c r="D22" s="46">
        <v>0</v>
      </c>
      <c r="E22" s="46">
        <v>1498</v>
      </c>
      <c r="F22" s="46">
        <v>1050</v>
      </c>
      <c r="G22" s="46">
        <v>448</v>
      </c>
    </row>
    <row r="23" spans="1:7" ht="15">
      <c r="A23" s="27" t="s">
        <v>783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ht="15">
      <c r="A24" s="27" t="s">
        <v>833</v>
      </c>
      <c r="B24" s="46">
        <v>17125</v>
      </c>
      <c r="C24" s="46">
        <v>0</v>
      </c>
      <c r="D24" s="46">
        <v>17125</v>
      </c>
      <c r="E24" s="46">
        <v>17125</v>
      </c>
      <c r="F24" s="46">
        <v>17125</v>
      </c>
      <c r="G24" s="46">
        <v>0</v>
      </c>
    </row>
    <row r="25" spans="1:7" ht="15">
      <c r="A25" s="27" t="s">
        <v>911</v>
      </c>
      <c r="B25" s="46">
        <v>0</v>
      </c>
      <c r="C25" s="46">
        <v>0</v>
      </c>
      <c r="D25" s="46">
        <v>0</v>
      </c>
      <c r="E25" s="46">
        <v>14208</v>
      </c>
      <c r="F25" s="46">
        <v>8384</v>
      </c>
      <c r="G25" s="46">
        <v>5824</v>
      </c>
    </row>
    <row r="26" spans="1:7" ht="15">
      <c r="A26" s="27" t="s">
        <v>993</v>
      </c>
      <c r="B26" s="46">
        <v>0</v>
      </c>
      <c r="C26" s="46">
        <v>0</v>
      </c>
      <c r="D26" s="46">
        <v>0</v>
      </c>
      <c r="E26" s="46">
        <v>11330</v>
      </c>
      <c r="F26" s="46">
        <v>3086</v>
      </c>
      <c r="G26" s="46">
        <v>8244</v>
      </c>
    </row>
    <row r="27" spans="1:7" ht="15">
      <c r="A27" s="27" t="s">
        <v>1058</v>
      </c>
      <c r="B27" s="46">
        <v>0</v>
      </c>
      <c r="C27" s="46">
        <v>0</v>
      </c>
      <c r="D27" s="46">
        <v>0</v>
      </c>
      <c r="E27" s="46">
        <v>5589</v>
      </c>
      <c r="F27" s="46">
        <v>5589</v>
      </c>
      <c r="G27" s="46">
        <v>0</v>
      </c>
    </row>
    <row r="28" spans="1:7" ht="15">
      <c r="A28" s="27" t="s">
        <v>859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29" spans="1:7" ht="15">
      <c r="A29" s="27" t="s">
        <v>1717</v>
      </c>
      <c r="B29" s="28">
        <f aca="true" t="shared" si="0" ref="B29:G29">SUM(B7:B28)</f>
        <v>47183</v>
      </c>
      <c r="C29" s="28">
        <f t="shared" si="0"/>
        <v>0</v>
      </c>
      <c r="D29" s="28">
        <f t="shared" si="0"/>
        <v>47183</v>
      </c>
      <c r="E29" s="28">
        <f t="shared" si="0"/>
        <v>791040</v>
      </c>
      <c r="F29" s="28">
        <f t="shared" si="0"/>
        <v>766348</v>
      </c>
      <c r="G29" s="28">
        <f t="shared" si="0"/>
        <v>24692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10/18/12</v>
      </c>
    </row>
    <row r="4" spans="2:7" ht="15">
      <c r="B4" s="47" t="s">
        <v>1741</v>
      </c>
      <c r="C4" s="47"/>
      <c r="D4" s="47"/>
      <c r="E4" s="47" t="s">
        <v>1742</v>
      </c>
      <c r="F4" s="47"/>
      <c r="G4" s="47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39663</v>
      </c>
      <c r="C7" s="28">
        <v>39123</v>
      </c>
      <c r="D7" s="28">
        <v>540</v>
      </c>
      <c r="E7" s="28">
        <v>54373</v>
      </c>
      <c r="F7" s="28">
        <v>52777</v>
      </c>
      <c r="G7" s="28">
        <v>1596</v>
      </c>
      <c r="J7" s="29"/>
      <c r="K7" s="29"/>
    </row>
    <row r="8" spans="1:11" ht="15">
      <c r="A8" s="27" t="s">
        <v>1185</v>
      </c>
      <c r="B8" s="28">
        <v>31508</v>
      </c>
      <c r="C8" s="28">
        <v>2745</v>
      </c>
      <c r="D8" s="28">
        <v>28763</v>
      </c>
      <c r="E8" s="28">
        <v>233364</v>
      </c>
      <c r="F8" s="28">
        <v>133862</v>
      </c>
      <c r="G8" s="28">
        <v>99502</v>
      </c>
      <c r="J8" s="29"/>
      <c r="K8" s="29"/>
    </row>
    <row r="9" spans="1:11" ht="15">
      <c r="A9" s="27" t="s">
        <v>1396</v>
      </c>
      <c r="B9" s="28">
        <v>3932</v>
      </c>
      <c r="C9" s="28">
        <v>0</v>
      </c>
      <c r="D9" s="28">
        <v>3932</v>
      </c>
      <c r="E9" s="28">
        <v>137235</v>
      </c>
      <c r="F9" s="28">
        <v>118243</v>
      </c>
      <c r="G9" s="28">
        <v>18992</v>
      </c>
      <c r="J9" s="29"/>
      <c r="K9" s="29"/>
    </row>
    <row r="10" spans="1:11" ht="15">
      <c r="A10" s="27" t="s">
        <v>1515</v>
      </c>
      <c r="B10" s="28">
        <v>0</v>
      </c>
      <c r="C10" s="28">
        <v>0</v>
      </c>
      <c r="D10" s="28">
        <v>0</v>
      </c>
      <c r="E10" s="28">
        <v>11113</v>
      </c>
      <c r="F10" s="28">
        <v>10355</v>
      </c>
      <c r="G10" s="28">
        <v>758</v>
      </c>
      <c r="J10" s="29"/>
      <c r="K10" s="29"/>
    </row>
    <row r="11" spans="1:11" ht="15">
      <c r="A11" s="27" t="s">
        <v>1627</v>
      </c>
      <c r="B11" s="28">
        <v>297</v>
      </c>
      <c r="C11" s="28">
        <v>297</v>
      </c>
      <c r="D11" s="28">
        <v>0</v>
      </c>
      <c r="E11" s="28">
        <v>13057</v>
      </c>
      <c r="F11" s="28">
        <v>13056</v>
      </c>
      <c r="G11" s="28">
        <v>1</v>
      </c>
      <c r="J11" s="29"/>
      <c r="K11" s="29"/>
    </row>
    <row r="12" spans="1:11" ht="15">
      <c r="A12" s="27" t="s">
        <v>1676</v>
      </c>
      <c r="B12" s="28">
        <v>5400</v>
      </c>
      <c r="C12" s="28">
        <v>5400</v>
      </c>
      <c r="D12" s="28">
        <v>0</v>
      </c>
      <c r="E12" s="28">
        <v>35140</v>
      </c>
      <c r="F12" s="28">
        <v>31193</v>
      </c>
      <c r="G12" s="28">
        <v>3947</v>
      </c>
      <c r="J12" s="29"/>
      <c r="K12" s="29"/>
    </row>
    <row r="13" spans="1:11" ht="15">
      <c r="A13" s="27" t="s">
        <v>3</v>
      </c>
      <c r="B13" s="28">
        <v>8018</v>
      </c>
      <c r="C13" s="28">
        <v>1440</v>
      </c>
      <c r="D13" s="28">
        <v>6578</v>
      </c>
      <c r="E13" s="28">
        <v>62335</v>
      </c>
      <c r="F13" s="28">
        <v>10198</v>
      </c>
      <c r="G13" s="28">
        <v>52137</v>
      </c>
      <c r="J13" s="29"/>
      <c r="K13" s="29"/>
    </row>
    <row r="14" spans="1:11" ht="15">
      <c r="A14" s="27" t="s">
        <v>65</v>
      </c>
      <c r="B14" s="28">
        <v>0</v>
      </c>
      <c r="C14" s="28">
        <v>0</v>
      </c>
      <c r="D14" s="28">
        <v>0</v>
      </c>
      <c r="E14" s="28">
        <v>75942</v>
      </c>
      <c r="F14" s="28">
        <v>25783</v>
      </c>
      <c r="G14" s="28">
        <v>50159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1</v>
      </c>
      <c r="C16" s="28">
        <v>0</v>
      </c>
      <c r="D16" s="28">
        <v>1</v>
      </c>
      <c r="E16" s="28">
        <v>72817</v>
      </c>
      <c r="F16" s="28">
        <v>70916</v>
      </c>
      <c r="G16" s="28">
        <v>1901</v>
      </c>
      <c r="J16" s="29"/>
      <c r="K16" s="29"/>
    </row>
    <row r="17" spans="1:11" ht="15">
      <c r="A17" s="27" t="s">
        <v>250</v>
      </c>
      <c r="B17" s="28">
        <v>1395</v>
      </c>
      <c r="C17" s="28">
        <v>0</v>
      </c>
      <c r="D17" s="28">
        <v>1395</v>
      </c>
      <c r="E17" s="28">
        <v>17533</v>
      </c>
      <c r="F17" s="28">
        <v>4112</v>
      </c>
      <c r="G17" s="28">
        <v>13421</v>
      </c>
      <c r="J17" s="29"/>
      <c r="K17" s="29"/>
    </row>
    <row r="18" spans="1:11" ht="15">
      <c r="A18" s="27" t="s">
        <v>286</v>
      </c>
      <c r="B18" s="28">
        <v>63900</v>
      </c>
      <c r="C18" s="28">
        <v>63900</v>
      </c>
      <c r="D18" s="28">
        <v>0</v>
      </c>
      <c r="E18" s="28">
        <v>333198</v>
      </c>
      <c r="F18" s="28">
        <v>299342</v>
      </c>
      <c r="G18" s="28">
        <v>33856</v>
      </c>
      <c r="J18" s="29"/>
      <c r="K18" s="29"/>
    </row>
    <row r="19" spans="1:11" ht="15">
      <c r="A19" s="27" t="s">
        <v>360</v>
      </c>
      <c r="B19" s="28">
        <v>8832</v>
      </c>
      <c r="C19" s="28">
        <v>8832</v>
      </c>
      <c r="D19" s="28">
        <v>0</v>
      </c>
      <c r="E19" s="28">
        <v>95275</v>
      </c>
      <c r="F19" s="28">
        <v>83458</v>
      </c>
      <c r="G19" s="28">
        <v>11817</v>
      </c>
      <c r="J19" s="29"/>
      <c r="K19" s="29"/>
    </row>
    <row r="20" spans="1:11" ht="15">
      <c r="A20" s="27" t="s">
        <v>520</v>
      </c>
      <c r="B20" s="28">
        <v>8650</v>
      </c>
      <c r="C20" s="28">
        <v>8650</v>
      </c>
      <c r="D20" s="28">
        <v>0</v>
      </c>
      <c r="E20" s="28">
        <v>102214</v>
      </c>
      <c r="F20" s="28">
        <v>75729</v>
      </c>
      <c r="G20" s="28">
        <v>26485</v>
      </c>
      <c r="J20" s="29"/>
      <c r="K20" s="29"/>
    </row>
    <row r="21" spans="1:11" ht="15">
      <c r="A21" s="27" t="s">
        <v>637</v>
      </c>
      <c r="B21" s="28">
        <v>6225</v>
      </c>
      <c r="C21" s="28">
        <v>6225</v>
      </c>
      <c r="D21" s="28">
        <v>0</v>
      </c>
      <c r="E21" s="28">
        <v>129932</v>
      </c>
      <c r="F21" s="28">
        <v>83667</v>
      </c>
      <c r="G21" s="28">
        <v>46265</v>
      </c>
      <c r="J21" s="29"/>
      <c r="K21" s="29"/>
    </row>
    <row r="22" spans="1:11" ht="15">
      <c r="A22" s="27" t="s">
        <v>735</v>
      </c>
      <c r="B22" s="28">
        <v>0</v>
      </c>
      <c r="C22" s="28">
        <v>0</v>
      </c>
      <c r="D22" s="28">
        <v>0</v>
      </c>
      <c r="E22" s="28">
        <v>473276</v>
      </c>
      <c r="F22" s="28">
        <v>422283</v>
      </c>
      <c r="G22" s="28">
        <v>50993</v>
      </c>
      <c r="J22" s="29"/>
      <c r="K22" s="29"/>
    </row>
    <row r="23" spans="1:11" ht="15">
      <c r="A23" s="27" t="s">
        <v>783</v>
      </c>
      <c r="B23" s="28">
        <v>6355</v>
      </c>
      <c r="C23" s="28">
        <v>6355</v>
      </c>
      <c r="D23" s="28">
        <v>0</v>
      </c>
      <c r="E23" s="28">
        <v>21338</v>
      </c>
      <c r="F23" s="28">
        <v>21338</v>
      </c>
      <c r="G23" s="28">
        <v>0</v>
      </c>
      <c r="J23" s="29"/>
      <c r="K23" s="29"/>
    </row>
    <row r="24" spans="1:11" ht="15">
      <c r="A24" s="27" t="s">
        <v>833</v>
      </c>
      <c r="B24" s="28">
        <v>7313</v>
      </c>
      <c r="C24" s="28">
        <v>7313</v>
      </c>
      <c r="D24" s="28">
        <v>0</v>
      </c>
      <c r="E24" s="28">
        <v>39442</v>
      </c>
      <c r="F24" s="28">
        <v>20509</v>
      </c>
      <c r="G24" s="28">
        <v>18933</v>
      </c>
      <c r="J24" s="29"/>
      <c r="K24" s="29"/>
    </row>
    <row r="25" spans="1:11" ht="15">
      <c r="A25" s="27" t="s">
        <v>911</v>
      </c>
      <c r="B25" s="28">
        <v>8390</v>
      </c>
      <c r="C25" s="28">
        <v>0</v>
      </c>
      <c r="D25" s="28">
        <v>8390</v>
      </c>
      <c r="E25" s="28">
        <v>19014</v>
      </c>
      <c r="F25" s="28">
        <v>8624</v>
      </c>
      <c r="G25" s="28">
        <v>10390</v>
      </c>
      <c r="J25" s="29"/>
      <c r="K25" s="29"/>
    </row>
    <row r="26" spans="1:11" ht="15">
      <c r="A26" s="27" t="s">
        <v>993</v>
      </c>
      <c r="B26" s="28">
        <v>9001</v>
      </c>
      <c r="C26" s="28">
        <v>9001</v>
      </c>
      <c r="D26" s="28">
        <v>0</v>
      </c>
      <c r="E26" s="28">
        <v>26637</v>
      </c>
      <c r="F26" s="28">
        <v>10581</v>
      </c>
      <c r="G26" s="28">
        <v>16056</v>
      </c>
      <c r="J26" s="29"/>
      <c r="K26" s="29"/>
    </row>
    <row r="27" spans="1:11" ht="15">
      <c r="A27" s="27" t="s">
        <v>1058</v>
      </c>
      <c r="B27" s="28">
        <v>200</v>
      </c>
      <c r="C27" s="28">
        <v>0</v>
      </c>
      <c r="D27" s="28">
        <v>200</v>
      </c>
      <c r="E27" s="28">
        <v>6413</v>
      </c>
      <c r="F27" s="28">
        <v>0</v>
      </c>
      <c r="G27" s="28">
        <v>6413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214628</v>
      </c>
      <c r="F28" s="28">
        <v>214628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209080</v>
      </c>
      <c r="C29" s="28">
        <f t="shared" si="0"/>
        <v>159281</v>
      </c>
      <c r="D29" s="28">
        <f t="shared" si="0"/>
        <v>49799</v>
      </c>
      <c r="E29" s="28">
        <f t="shared" si="0"/>
        <v>2199632</v>
      </c>
      <c r="F29" s="28">
        <f t="shared" si="0"/>
        <v>1736009</v>
      </c>
      <c r="G29" s="28">
        <f t="shared" si="0"/>
        <v>463623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39663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8406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99181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8230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31508</v>
      </c>
      <c r="G8" s="19">
        <f aca="true" t="shared" si="1" ref="G8:T8">SUM(G54:G123)</f>
        <v>20992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32482</v>
      </c>
      <c r="N8" s="19">
        <f t="shared" si="1"/>
        <v>0</v>
      </c>
      <c r="O8" s="19">
        <f t="shared" si="1"/>
        <v>26927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104891</v>
      </c>
      <c r="T8" s="19">
        <f t="shared" si="1"/>
        <v>2343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3932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209128</v>
      </c>
      <c r="T9" s="19">
        <f t="shared" si="2"/>
        <v>14783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1160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62061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1642</v>
      </c>
      <c r="T10" s="19">
        <f t="shared" si="3"/>
        <v>4132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297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16454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3444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5400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3590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11555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8018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166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12382</v>
      </c>
      <c r="N13" s="19">
        <f t="shared" si="6"/>
        <v>0</v>
      </c>
      <c r="O13" s="19">
        <f t="shared" si="6"/>
        <v>1805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520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35135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24840</v>
      </c>
      <c r="T14" s="19">
        <f t="shared" si="7"/>
        <v>2973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149221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4000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1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4489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1395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13465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925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63900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1380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92629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10586</v>
      </c>
      <c r="S18" s="19">
        <f t="shared" si="11"/>
        <v>0</v>
      </c>
      <c r="T18" s="19">
        <f t="shared" si="11"/>
        <v>2663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8832</v>
      </c>
      <c r="G19" s="19">
        <f aca="true" t="shared" si="12" ref="G19:T19">SUM(G353:G405)</f>
        <v>9066</v>
      </c>
      <c r="H19" s="19">
        <f t="shared" si="12"/>
        <v>0</v>
      </c>
      <c r="I19" s="19">
        <f t="shared" si="12"/>
        <v>0</v>
      </c>
      <c r="J19" s="19">
        <f t="shared" si="12"/>
        <v>2596</v>
      </c>
      <c r="K19" s="19">
        <f t="shared" si="12"/>
        <v>0</v>
      </c>
      <c r="L19" s="19">
        <f t="shared" si="12"/>
        <v>0</v>
      </c>
      <c r="M19" s="19">
        <f t="shared" si="12"/>
        <v>86610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1200</v>
      </c>
      <c r="T19" s="19">
        <f t="shared" si="12"/>
        <v>11576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8650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2700</v>
      </c>
      <c r="J20" s="19">
        <f t="shared" si="13"/>
        <v>0</v>
      </c>
      <c r="K20" s="19">
        <f t="shared" si="13"/>
        <v>0</v>
      </c>
      <c r="L20" s="19">
        <f t="shared" si="13"/>
        <v>1344</v>
      </c>
      <c r="M20" s="19">
        <f t="shared" si="13"/>
        <v>4096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15406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6225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833</v>
      </c>
      <c r="K21" s="19">
        <f t="shared" si="14"/>
        <v>0</v>
      </c>
      <c r="L21" s="19">
        <f t="shared" si="14"/>
        <v>0</v>
      </c>
      <c r="M21" s="19">
        <f t="shared" si="14"/>
        <v>52860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4160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47595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400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6355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1655</v>
      </c>
      <c r="T23" s="19">
        <f t="shared" si="16"/>
        <v>8437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7313</v>
      </c>
      <c r="G24" s="19">
        <f aca="true" t="shared" si="17" ref="G24:T24">SUM(G509:G529)</f>
        <v>17125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265</v>
      </c>
      <c r="T24" s="19">
        <f t="shared" si="17"/>
        <v>16605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8390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1480</v>
      </c>
      <c r="T25" s="19">
        <f t="shared" si="18"/>
        <v>13111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9001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5547</v>
      </c>
      <c r="N26" s="19">
        <f t="shared" si="19"/>
        <v>0</v>
      </c>
      <c r="O26" s="19">
        <f t="shared" si="19"/>
        <v>174660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1700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200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1120</v>
      </c>
      <c r="T27" s="19">
        <f t="shared" si="20"/>
        <v>6416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3768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4882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209080</v>
      </c>
      <c r="G29" s="19">
        <f aca="true" t="shared" si="22" ref="G29:T29">SUM(G7:G28)</f>
        <v>47183</v>
      </c>
      <c r="H29" s="19">
        <f t="shared" si="22"/>
        <v>0</v>
      </c>
      <c r="I29" s="19">
        <f t="shared" si="22"/>
        <v>8996</v>
      </c>
      <c r="J29" s="19">
        <f t="shared" si="22"/>
        <v>46970</v>
      </c>
      <c r="K29" s="19">
        <f t="shared" si="22"/>
        <v>0</v>
      </c>
      <c r="L29" s="19">
        <f t="shared" si="22"/>
        <v>1344</v>
      </c>
      <c r="M29" s="19">
        <f t="shared" si="22"/>
        <v>558948</v>
      </c>
      <c r="N29" s="19">
        <f t="shared" si="22"/>
        <v>16454</v>
      </c>
      <c r="O29" s="19">
        <f t="shared" si="22"/>
        <v>306341</v>
      </c>
      <c r="P29" s="19">
        <f t="shared" si="22"/>
        <v>0</v>
      </c>
      <c r="Q29" s="19">
        <f t="shared" si="22"/>
        <v>0</v>
      </c>
      <c r="R29" s="19">
        <f t="shared" si="22"/>
        <v>10586</v>
      </c>
      <c r="S29" s="19">
        <f t="shared" si="22"/>
        <v>346221</v>
      </c>
      <c r="T29" s="19">
        <f t="shared" si="22"/>
        <v>142750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20120907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99181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20121018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842</v>
      </c>
      <c r="U33" s="35"/>
      <c r="V33" s="45">
        <v>20120907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20121009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2515</v>
      </c>
      <c r="U35" s="35"/>
      <c r="V35" s="45">
        <v>20120907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20120907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20120907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8406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20120907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/>
      <c r="V39" s="45">
        <v>20120907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20120907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20120907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1200</v>
      </c>
      <c r="U42" s="35"/>
      <c r="V42" s="45">
        <v>20121009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39123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3000</v>
      </c>
      <c r="U43" s="35"/>
      <c r="V43" s="45">
        <v>20120907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20121009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20121009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540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20121009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/>
      <c r="V47" s="45">
        <v>20121009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20120907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20120907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/>
      <c r="V50" s="45">
        <v>20120907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160</v>
      </c>
      <c r="U51" s="35"/>
      <c r="V51" s="45">
        <v>20120907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20121009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513</v>
      </c>
      <c r="U53" s="35"/>
      <c r="V53" s="45">
        <v>20120907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20120907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/>
      <c r="V55" s="45">
        <v>20120907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20120907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20120907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20121009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5446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20120907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20120907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20121009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300</v>
      </c>
      <c r="U62" s="35"/>
      <c r="V62" s="45">
        <v>20120907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20121009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20121009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20120907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20120907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20120907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20120907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20120907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20121009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20120907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20121009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104891</v>
      </c>
      <c r="T73" s="35">
        <v>0</v>
      </c>
      <c r="U73" s="35"/>
      <c r="V73" s="45">
        <v>20120907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140</v>
      </c>
      <c r="U74" s="35"/>
      <c r="V74" s="45">
        <v>20121009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20121009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21499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20120907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20120907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/>
      <c r="V78" s="45">
        <v>20120907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20120907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20120907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20121009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20120907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20992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20120907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2745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/>
      <c r="V84" s="45">
        <v>20120907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20120907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7264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20120907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20121009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20120907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2145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1</v>
      </c>
      <c r="U89" s="35"/>
      <c r="V89" s="45">
        <v>20120907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20121009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20121009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20120907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20120907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20120807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20120907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20121009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20121018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15034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20120907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20120907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20120907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840</v>
      </c>
      <c r="U101" s="35"/>
      <c r="V101" s="45">
        <v>20121009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20120907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20120907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26927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20121009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20120907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20121009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20120907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20120907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9857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378</v>
      </c>
      <c r="U109" s="35"/>
      <c r="V109" s="45">
        <v>20120907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20121009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20120907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20121009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20121009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660</v>
      </c>
      <c r="U114" s="35"/>
      <c r="V114" s="45">
        <v>20120907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20120907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20120907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20120907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20120907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20121009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24</v>
      </c>
      <c r="U120" s="35"/>
      <c r="V120" s="45">
        <v>20120907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20120907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20121009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/>
      <c r="V123" s="45">
        <v>20120907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20120907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20120907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20120907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20120907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/>
      <c r="V128" s="45">
        <v>20120907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188334</v>
      </c>
      <c r="T129" s="35">
        <v>2860</v>
      </c>
      <c r="U129" s="35"/>
      <c r="V129" s="45">
        <v>20120907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1188</v>
      </c>
      <c r="U130" s="35"/>
      <c r="V130" s="45">
        <v>20120907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200</v>
      </c>
      <c r="U131" s="35"/>
      <c r="V131" s="45">
        <v>20121009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/>
      <c r="V132" s="45">
        <v>20121009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20120907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192</v>
      </c>
      <c r="U134" s="35"/>
      <c r="V134" s="45">
        <v>20120907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20121009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352</v>
      </c>
      <c r="U136" s="35"/>
      <c r="V136" s="45">
        <v>20121009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 t="s">
        <v>1723</v>
      </c>
      <c r="G137" s="35" t="s">
        <v>1723</v>
      </c>
      <c r="H137" s="35" t="s">
        <v>1723</v>
      </c>
      <c r="I137" s="35" t="s">
        <v>1723</v>
      </c>
      <c r="J137" s="35" t="s">
        <v>1723</v>
      </c>
      <c r="K137" s="35" t="s">
        <v>1723</v>
      </c>
      <c r="L137" s="35" t="s">
        <v>1723</v>
      </c>
      <c r="M137" s="35" t="s">
        <v>1723</v>
      </c>
      <c r="N137" s="35" t="s">
        <v>1723</v>
      </c>
      <c r="O137" s="35" t="s">
        <v>1723</v>
      </c>
      <c r="P137" s="35" t="s">
        <v>1723</v>
      </c>
      <c r="Q137" s="35" t="s">
        <v>1723</v>
      </c>
      <c r="R137" s="35" t="s">
        <v>1723</v>
      </c>
      <c r="S137" s="35" t="s">
        <v>1723</v>
      </c>
      <c r="T137" s="35" t="s">
        <v>1723</v>
      </c>
      <c r="U137" s="35"/>
      <c r="V137" s="43" t="s">
        <v>1723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20120907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/>
      <c r="V139" s="45">
        <v>20120907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3200</v>
      </c>
      <c r="T140" s="35">
        <v>864</v>
      </c>
      <c r="U140" s="35"/>
      <c r="V140" s="45">
        <v>20120907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/>
      <c r="V141" s="45">
        <v>20121009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20120907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3932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/>
      <c r="V143" s="45">
        <v>20120907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20121009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420</v>
      </c>
      <c r="U145" s="35"/>
      <c r="V145" s="45">
        <v>20120907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/>
      <c r="V146" s="45">
        <v>20120907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20120907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20120907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8127</v>
      </c>
      <c r="T149" s="35">
        <v>2811</v>
      </c>
      <c r="U149" s="35"/>
      <c r="V149" s="45">
        <v>20120907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20120907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20121009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480</v>
      </c>
      <c r="U152" s="35"/>
      <c r="V152" s="45">
        <v>20121009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20121009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20121009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/>
      <c r="V155" s="45">
        <v>20120907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2400</v>
      </c>
      <c r="U156" s="35"/>
      <c r="V156" s="45">
        <v>20121009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624</v>
      </c>
      <c r="U157" s="35"/>
      <c r="V157" s="45">
        <v>20121009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2248</v>
      </c>
      <c r="U158" s="35"/>
      <c r="V158" s="45">
        <v>20120907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9467</v>
      </c>
      <c r="T159" s="35">
        <v>0</v>
      </c>
      <c r="U159" s="35"/>
      <c r="V159" s="45">
        <v>20120907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144</v>
      </c>
      <c r="U160" s="35"/>
      <c r="V160" s="45">
        <v>20120907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20121009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20120907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20121009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/>
      <c r="V164" s="45">
        <v>20120907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20120907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/>
      <c r="V166" s="45">
        <v>20121009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20120907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20121009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20120907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20120907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20120907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1642</v>
      </c>
      <c r="T172" s="35">
        <v>1344</v>
      </c>
      <c r="U172" s="35"/>
      <c r="V172" s="45">
        <v>20120907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900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20120907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576</v>
      </c>
      <c r="U174" s="35"/>
      <c r="V174" s="45">
        <v>20120907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20120907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20120907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20120907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5">
        <v>20121018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20120907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20121009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20120907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20120907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20120907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20120907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20120907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260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20120907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20120907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20120907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20120907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1052</v>
      </c>
      <c r="U190" s="35"/>
      <c r="V190" s="45">
        <v>20120907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320</v>
      </c>
      <c r="U191" s="35"/>
      <c r="V191" s="45">
        <v>20120907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20121018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20120907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20120907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20120907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62061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20121009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840</v>
      </c>
      <c r="U198" s="35"/>
      <c r="V198" s="45">
        <v>20120907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/>
      <c r="V199" s="45">
        <v>20120907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20121009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/>
      <c r="V201" s="45">
        <v>20120907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16454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20120907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20120907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864</v>
      </c>
      <c r="U204" s="35"/>
      <c r="V204" s="45">
        <v>20120907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/>
      <c r="V205" s="45">
        <v>20121009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/>
      <c r="V206" s="45">
        <v>20121009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20120907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297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708</v>
      </c>
      <c r="U208" s="35"/>
      <c r="V208" s="45">
        <v>20120907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20120907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20120907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1872</v>
      </c>
      <c r="U211" s="35"/>
      <c r="V211" s="45">
        <v>20120907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20121009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20120907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20120907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20120907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/>
      <c r="V216" s="45">
        <v>20120907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3590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20120907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20120907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/>
      <c r="V219" s="45">
        <v>20120807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1</v>
      </c>
      <c r="U220" s="35"/>
      <c r="V220" s="45">
        <v>20120907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20121009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20120907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5400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/>
      <c r="V223" s="45">
        <v>20120907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20120907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1560</v>
      </c>
      <c r="U225" s="35"/>
      <c r="V225" s="45">
        <v>20121009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1320</v>
      </c>
      <c r="U226" s="35"/>
      <c r="V226" s="45">
        <v>20121009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20120907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2096</v>
      </c>
      <c r="U228" s="35"/>
      <c r="V228" s="45">
        <v>20120907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1200</v>
      </c>
      <c r="U229" s="35"/>
      <c r="V229" s="45">
        <v>20120807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5378</v>
      </c>
      <c r="U230" s="35"/>
      <c r="V230" s="45">
        <v>20121009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20120907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20120907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20120907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20120907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20120907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12382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20121009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20121009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20121009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166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20120907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20120907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80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20120907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/>
      <c r="V242" s="45">
        <v>20120907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1805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20120907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1440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20121009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20121009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/>
      <c r="V246" s="45">
        <v>20121018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20120807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20120907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20120907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20120907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520</v>
      </c>
      <c r="U251" s="35"/>
      <c r="V251" s="45">
        <v>20121009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6498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20120907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20120907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20120907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1200</v>
      </c>
      <c r="U255" s="35"/>
      <c r="V255" s="45">
        <v>20121009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1494</v>
      </c>
      <c r="U256" s="35"/>
      <c r="V256" s="45">
        <v>20120907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/>
      <c r="V257" s="45">
        <v>20120907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12750</v>
      </c>
      <c r="T258" s="35">
        <v>0</v>
      </c>
      <c r="U258" s="35"/>
      <c r="V258" s="45">
        <v>20121009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/>
      <c r="V259" s="45">
        <v>20120907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279</v>
      </c>
      <c r="U260" s="35"/>
      <c r="V260" s="45">
        <v>20120907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/>
      <c r="V261" s="45">
        <v>20120907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30851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11770</v>
      </c>
      <c r="T262" s="35">
        <v>0</v>
      </c>
      <c r="U262" s="35"/>
      <c r="V262" s="45">
        <v>20120907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/>
      <c r="V263" s="45">
        <v>20120907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20120907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20121009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20120907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20121009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320</v>
      </c>
      <c r="T268" s="35">
        <v>0</v>
      </c>
      <c r="U268" s="35"/>
      <c r="V268" s="45">
        <v>20120907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20120907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20120907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20120907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/>
      <c r="V272" s="45">
        <v>20120907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20120907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20121009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20120907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4284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/>
      <c r="V276" s="45">
        <v>20120907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20121009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20120907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20120907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72240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20120907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10774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20121009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25998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20120907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4000</v>
      </c>
      <c r="U283" s="35"/>
      <c r="V283" s="45">
        <v>20121009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20120907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20121009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20120907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20121009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40209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20120907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/>
      <c r="V289" s="45">
        <v>20121009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960</v>
      </c>
      <c r="U290" s="35"/>
      <c r="V290" s="45">
        <v>20121009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20120907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20120907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20120907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492</v>
      </c>
      <c r="U294" s="35"/>
      <c r="V294" s="45">
        <v>20120907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/>
      <c r="V295" s="45">
        <v>20121009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/>
      <c r="V296" s="45">
        <v>20120907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20120907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180</v>
      </c>
      <c r="U298" s="35"/>
      <c r="V298" s="45">
        <v>20120907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20120907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20120907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20120907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20121009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</v>
      </c>
      <c r="U303" s="35"/>
      <c r="V303" s="45">
        <v>20120907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1320</v>
      </c>
      <c r="U304" s="35"/>
      <c r="V304" s="45">
        <v>20120907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20121009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20120907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/>
      <c r="V307" s="45">
        <v>20120907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1241</v>
      </c>
      <c r="U308" s="35"/>
      <c r="V308" s="45">
        <v>20120907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/>
      <c r="V309" s="45">
        <v>20120907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292</v>
      </c>
      <c r="U310" s="35"/>
      <c r="V310" s="45">
        <v>20120907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/>
      <c r="V311" s="45">
        <v>20121009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/>
      <c r="V312" s="45">
        <v>20120907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1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3</v>
      </c>
      <c r="U313" s="35"/>
      <c r="V313" s="45">
        <v>20120907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20120907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20120907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20120907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20120907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20120907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/>
      <c r="V319" s="45">
        <v>20120907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185</v>
      </c>
      <c r="U320" s="35"/>
      <c r="V320" s="45">
        <v>20120907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/>
      <c r="V321" s="45">
        <v>20120907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580</v>
      </c>
      <c r="U322" s="35"/>
      <c r="V322" s="45">
        <v>20120907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20120907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13465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20121009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20120907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20120907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1395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160</v>
      </c>
      <c r="U327" s="35"/>
      <c r="V327" s="45">
        <v>20121009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20120907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20120907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20120907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20121009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27973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1125</v>
      </c>
      <c r="U332" s="35"/>
      <c r="V332" s="45">
        <v>20120907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20120907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20120907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576</v>
      </c>
      <c r="U335" s="35"/>
      <c r="V335" s="45">
        <v>20120907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/>
      <c r="V336" s="45">
        <v>20120907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962</v>
      </c>
      <c r="U337" s="35"/>
      <c r="V337" s="45">
        <v>20120907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20121009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20120907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/>
      <c r="V340" s="45">
        <v>20120907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20121009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10586</v>
      </c>
      <c r="S342" s="35">
        <v>0</v>
      </c>
      <c r="T342" s="35">
        <v>0</v>
      </c>
      <c r="U342" s="35"/>
      <c r="V342" s="45">
        <v>20121009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1380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20120907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40392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20120907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20120907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24264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20120907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20121009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63900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20120907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20121009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20121009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20120907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/>
      <c r="V352" s="45">
        <v>20120907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20120907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20121009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20120907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20120907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20120907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20121009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20121009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2</v>
      </c>
      <c r="U360" s="35"/>
      <c r="V360" s="45">
        <v>20120907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/>
      <c r="V361" s="45">
        <v>20120907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20121018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20120907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20121009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20121009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20120907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20120907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20120907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20120907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20120907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1200</v>
      </c>
      <c r="T371" s="35">
        <v>2000</v>
      </c>
      <c r="U371" s="35"/>
      <c r="V371" s="45">
        <v>20121009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20121009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20121009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20121009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20120907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20120907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20120907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8832</v>
      </c>
      <c r="G378" s="35">
        <v>0</v>
      </c>
      <c r="H378" s="35">
        <v>0</v>
      </c>
      <c r="I378" s="35">
        <v>0</v>
      </c>
      <c r="J378" s="35">
        <v>2596</v>
      </c>
      <c r="K378" s="35">
        <v>0</v>
      </c>
      <c r="L378" s="35">
        <v>0</v>
      </c>
      <c r="M378" s="35">
        <v>34708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20120907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3</v>
      </c>
      <c r="U379" s="35"/>
      <c r="V379" s="45">
        <v>20121009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51902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812</v>
      </c>
      <c r="U380" s="35"/>
      <c r="V380" s="45">
        <v>20120907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20120907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9066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20120907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20120907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1433</v>
      </c>
      <c r="U384" s="35"/>
      <c r="V384" s="45">
        <v>20120907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330</v>
      </c>
      <c r="U385" s="35"/>
      <c r="V385" s="45">
        <v>20120907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20121009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20120907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 t="s">
        <v>1723</v>
      </c>
      <c r="G388" s="35" t="s">
        <v>1723</v>
      </c>
      <c r="H388" s="35" t="s">
        <v>1723</v>
      </c>
      <c r="I388" s="35" t="s">
        <v>1723</v>
      </c>
      <c r="J388" s="35" t="s">
        <v>1723</v>
      </c>
      <c r="K388" s="35" t="s">
        <v>1723</v>
      </c>
      <c r="L388" s="35" t="s">
        <v>1723</v>
      </c>
      <c r="M388" s="35" t="s">
        <v>1723</v>
      </c>
      <c r="N388" s="35" t="s">
        <v>1723</v>
      </c>
      <c r="O388" s="35" t="s">
        <v>1723</v>
      </c>
      <c r="P388" s="35" t="s">
        <v>1723</v>
      </c>
      <c r="Q388" s="35" t="s">
        <v>1723</v>
      </c>
      <c r="R388" s="35" t="s">
        <v>1723</v>
      </c>
      <c r="S388" s="35" t="s">
        <v>1723</v>
      </c>
      <c r="T388" s="35" t="s">
        <v>1723</v>
      </c>
      <c r="U388" s="35"/>
      <c r="V388" s="43" t="s">
        <v>1723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20120907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20120907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20120907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1744</v>
      </c>
      <c r="U392" s="35"/>
      <c r="V392" s="45">
        <v>20121009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20120907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20120907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20121009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6</v>
      </c>
      <c r="U396" s="35"/>
      <c r="V396" s="45">
        <v>20120907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20121009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20120907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20121009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5">
        <v>20120907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1</v>
      </c>
      <c r="U401" s="35"/>
      <c r="V401" s="45">
        <v>20120907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20120907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4800</v>
      </c>
      <c r="U403" s="35"/>
      <c r="V403" s="45">
        <v>20120907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445</v>
      </c>
      <c r="U404" s="35"/>
      <c r="V404" s="45">
        <v>20120907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5">
        <v>20121009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20121018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20120907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20120907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20120907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20121009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20121009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316</v>
      </c>
      <c r="U412" s="35"/>
      <c r="V412" s="45">
        <v>20120907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624</v>
      </c>
      <c r="U413" s="35"/>
      <c r="V413" s="45">
        <v>20120907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20120907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20121009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20121009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20121009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20120907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7284</v>
      </c>
      <c r="U419" s="35"/>
      <c r="V419" s="45">
        <v>20121009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4000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20120907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20120907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400</v>
      </c>
      <c r="U422" s="35"/>
      <c r="V422" s="45">
        <v>20120907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20120907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20120907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20120907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5408</v>
      </c>
      <c r="U426" s="35"/>
      <c r="V426" s="45">
        <v>20120907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20121009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4650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20121009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20120907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20121009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2700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20121009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864</v>
      </c>
      <c r="U432" s="35"/>
      <c r="V432" s="45">
        <v>20121009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20120907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20121009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20120907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5">
        <v>20121018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225</v>
      </c>
      <c r="U437" s="35"/>
      <c r="V437" s="45">
        <v>20120907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4096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20120907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1</v>
      </c>
      <c r="U439" s="35"/>
      <c r="V439" s="45">
        <v>20120907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284</v>
      </c>
      <c r="U440" s="35"/>
      <c r="V440" s="45">
        <v>20120907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1344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20120907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20120907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20120907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20120907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20120907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20120907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20120907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607</v>
      </c>
      <c r="U448" s="35"/>
      <c r="V448" s="45">
        <v>20120907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20120907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384</v>
      </c>
      <c r="U450" s="35"/>
      <c r="V450" s="45">
        <v>20120907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1885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1053</v>
      </c>
      <c r="U451" s="35"/>
      <c r="V451" s="45">
        <v>20121009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20120907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1</v>
      </c>
      <c r="U453" s="35"/>
      <c r="V453" s="45">
        <v>20120907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20120907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225</v>
      </c>
      <c r="U455" s="35"/>
      <c r="V455" s="45">
        <v>20121009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4340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980</v>
      </c>
      <c r="U456" s="35"/>
      <c r="V456" s="45">
        <v>20121009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20121009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20120907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264</v>
      </c>
      <c r="U459" s="35"/>
      <c r="V459" s="45">
        <v>20120907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20120907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20120907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20121009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20120907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20120907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20120907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20120907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20120907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20120907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20121009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20121009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20120907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20120907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20120907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833</v>
      </c>
      <c r="K474" s="35">
        <v>0</v>
      </c>
      <c r="L474" s="35">
        <v>0</v>
      </c>
      <c r="M474" s="35">
        <v>52860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644</v>
      </c>
      <c r="U474" s="35"/>
      <c r="V474" s="45">
        <v>20121009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2</v>
      </c>
      <c r="U475" s="35"/>
      <c r="V475" s="45">
        <v>20120907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20120907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20120907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20120907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10126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20120907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20121009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20121009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20120907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20120907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20120907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20121018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20121009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20120907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20120907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20121009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15279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20120907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20120907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400</v>
      </c>
      <c r="U492" s="35"/>
      <c r="V492" s="45">
        <v>20121009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22190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20120907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20120907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288</v>
      </c>
      <c r="U495" s="35"/>
      <c r="V495" s="45">
        <v>20121009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1200</v>
      </c>
      <c r="U496" s="35"/>
      <c r="V496" s="45">
        <v>20120907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20120907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1292</v>
      </c>
      <c r="T498" s="35">
        <v>1</v>
      </c>
      <c r="U498" s="35"/>
      <c r="V498" s="45">
        <v>20120907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5448</v>
      </c>
      <c r="U499" s="35"/>
      <c r="V499" s="45">
        <v>20121009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20120907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160</v>
      </c>
      <c r="U501" s="35"/>
      <c r="V501" s="45">
        <v>20121009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780</v>
      </c>
      <c r="U502" s="35"/>
      <c r="V502" s="45">
        <v>20121009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/>
      <c r="V503" s="45">
        <v>20121009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20120907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20120907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20121009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6355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560</v>
      </c>
      <c r="U507" s="35"/>
      <c r="V507" s="45">
        <v>20121009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363</v>
      </c>
      <c r="T508" s="35">
        <v>0</v>
      </c>
      <c r="U508" s="35"/>
      <c r="V508" s="45">
        <v>20120907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20120907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265</v>
      </c>
      <c r="T510" s="35">
        <v>495</v>
      </c>
      <c r="U510" s="35"/>
      <c r="V510" s="45">
        <v>20120907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20121009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20120907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357</v>
      </c>
      <c r="U513" s="35"/>
      <c r="V513" s="45">
        <v>20120907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120</v>
      </c>
      <c r="U514" s="35"/>
      <c r="V514" s="45">
        <v>20120907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20121009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17125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20120907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20120807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7313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14342</v>
      </c>
      <c r="U518" s="35"/>
      <c r="V518" s="45">
        <v>20121009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20121009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20120907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504</v>
      </c>
      <c r="U521" s="35"/>
      <c r="V521" s="45">
        <v>20120907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 t="s">
        <v>1723</v>
      </c>
      <c r="G522" s="35" t="s">
        <v>1723</v>
      </c>
      <c r="H522" s="35" t="s">
        <v>1723</v>
      </c>
      <c r="I522" s="35" t="s">
        <v>1723</v>
      </c>
      <c r="J522" s="35" t="s">
        <v>1723</v>
      </c>
      <c r="K522" s="35" t="s">
        <v>1723</v>
      </c>
      <c r="L522" s="35" t="s">
        <v>1723</v>
      </c>
      <c r="M522" s="35" t="s">
        <v>1723</v>
      </c>
      <c r="N522" s="35" t="s">
        <v>1723</v>
      </c>
      <c r="O522" s="35" t="s">
        <v>1723</v>
      </c>
      <c r="P522" s="35" t="s">
        <v>1723</v>
      </c>
      <c r="Q522" s="35" t="s">
        <v>1723</v>
      </c>
      <c r="R522" s="35" t="s">
        <v>1723</v>
      </c>
      <c r="S522" s="35" t="s">
        <v>1723</v>
      </c>
      <c r="T522" s="35" t="s">
        <v>1723</v>
      </c>
      <c r="U522" s="35"/>
      <c r="V522" s="43" t="s">
        <v>1723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20120907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20121009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20120907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20120907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200</v>
      </c>
      <c r="U527" s="35"/>
      <c r="V527" s="45">
        <v>20120907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20120907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587</v>
      </c>
      <c r="U529" s="35"/>
      <c r="V529" s="45">
        <v>20120907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20120907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400</v>
      </c>
      <c r="T531" s="35">
        <v>154</v>
      </c>
      <c r="U531" s="35"/>
      <c r="V531" s="45">
        <v>20120907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20120907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20120907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2736</v>
      </c>
      <c r="U534" s="35"/>
      <c r="V534" s="45">
        <v>20120907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20121009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20120907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785</v>
      </c>
      <c r="U537" s="35"/>
      <c r="V537" s="45">
        <v>20120907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20121009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1080</v>
      </c>
      <c r="T539" s="35">
        <v>288</v>
      </c>
      <c r="U539" s="35"/>
      <c r="V539" s="45">
        <v>20120907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20121009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8390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20120907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2268</v>
      </c>
      <c r="U542" s="35"/>
      <c r="V542" s="45">
        <v>20120907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20120907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20121009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20120907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5">
        <v>20120907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20120907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20120907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20120907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775</v>
      </c>
      <c r="U550" s="35"/>
      <c r="V550" s="45">
        <v>20121009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857</v>
      </c>
      <c r="U551" s="35"/>
      <c r="V551" s="45">
        <v>20121009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20121018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5248</v>
      </c>
      <c r="U553" s="35"/>
      <c r="V553" s="45">
        <v>20120907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20121009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20120907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20120907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20121018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20120907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20120907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20120907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20120907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1700</v>
      </c>
      <c r="U562" s="35"/>
      <c r="V562" s="45">
        <v>20120907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20120907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20121009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20120907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20120907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20120907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20120907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20120907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20120907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5547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20120907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9001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20121009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174660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20121009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20120907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72</v>
      </c>
      <c r="U575" s="35"/>
      <c r="V575" s="45">
        <v>20121009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20121009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200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20121018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768</v>
      </c>
      <c r="U578" s="35"/>
      <c r="V578" s="45">
        <v>20120907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20120907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3200</v>
      </c>
      <c r="U580" s="35"/>
      <c r="V580" s="45">
        <v>20120907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20121009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20121009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20120907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1</v>
      </c>
      <c r="U584" s="35"/>
      <c r="V584" s="45">
        <v>20120907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1200</v>
      </c>
      <c r="U585" s="35"/>
      <c r="V585" s="45">
        <v>20120907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20120907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1120</v>
      </c>
      <c r="T587" s="35">
        <v>1</v>
      </c>
      <c r="U587" s="35"/>
      <c r="V587" s="45">
        <v>20120907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20121009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20120907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20120907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101</v>
      </c>
      <c r="U591" s="35"/>
      <c r="V591" s="45">
        <v>20120907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20120907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20120907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588</v>
      </c>
      <c r="U595" s="35"/>
      <c r="V595" s="45">
        <v>20121009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484</v>
      </c>
      <c r="U596" s="35"/>
      <c r="V596" s="45">
        <v>20120907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1</v>
      </c>
      <c r="U597" s="35"/>
      <c r="V597" s="45">
        <v>20120907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3768</v>
      </c>
      <c r="P598" s="35">
        <v>0</v>
      </c>
      <c r="Q598" s="35">
        <v>0</v>
      </c>
      <c r="R598" s="35">
        <v>0</v>
      </c>
      <c r="S598" s="35">
        <v>0</v>
      </c>
      <c r="T598" s="35">
        <v>4882</v>
      </c>
      <c r="U598" s="35"/>
      <c r="V598" s="45">
        <v>20120907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2012-10-25T12:08:00Z</dcterms:modified>
  <cp:category/>
  <cp:version/>
  <cp:contentType/>
  <cp:contentStatus/>
</cp:coreProperties>
</file>