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<sst xmlns="http://schemas.openxmlformats.org/spreadsheetml/2006/main" count="4741" uniqueCount="1728">
  <si>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</si>
  <si>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</si>
  <si>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</si>
  <si>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</si>
  <si>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</si>
  <si>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</si>
  <si>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</si>
  <si>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</si>
  <si>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</si>
  <si>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</si>
  <si>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</si>
  <si>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</si>
  <si>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</si>
  <si>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</si>
  <si>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</si>
  <si>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</si>
  <si>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</si>
  <si>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</si>
  <si>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</si>
  <si>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</si>
  <si>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</si>
  <si>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</si>
  <si>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</si>
  <si>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</si>
  <si>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</si>
  <si>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</si>
  <si>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</si>
  <si>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</si>
  <si>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</si>
  <si>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</si>
  <si>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</si>
  <si>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</si>
  <si>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</si>
  <si>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</si>
  <si>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</si>
  <si>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</si>
  <si>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</si>
  <si>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</si>
  <si>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</si>
  <si>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</si>
  <si>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</si>
  <si>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</si>
  <si>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</si>
  <si>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</si>
  <si>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</si>
  <si>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</si>
  <si>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</si>
  <si>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</si>
  <si>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</si>
  <si>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</si>
  <si>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</si>
  <si>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</si>
  <si>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</si>
  <si>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</si>
  <si>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</si>
  <si>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</si>
  <si>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</si>
  <si>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</si>
  <si>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</si>
  <si>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</si>
  <si>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</si>
  <si>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</si>
  <si>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</si>
  <si>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</si>
  <si>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</si>
  <si>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</si>
  <si>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</si>
  <si>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</si>
  <si>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</si>
  <si>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</si>
  <si>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</si>
  <si>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</si>
  <si>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</si>
  <si>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</si>
  <si>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</si>
  <si>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</si>
  <si>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</si>
  <si>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</si>
  <si>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</si>
  <si>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</si>
  <si>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</si>
  <si>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</si>
  <si>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</si>
  <si>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</si>
  <si>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</si>
  <si>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</si>
  <si>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</si>
  <si>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</si>
  <si>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</si>
  <si>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</si>
  <si>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</si>
  <si>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</si>
  <si>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</si>
  <si>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</si>
  <si>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</si>
  <si>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</si>
  <si>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</si>
  <si>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</si>
  <si>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</si>
  <si>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</si>
  <si>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</si>
  <si>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</si>
  <si>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</si>
  <si>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</si>
  <si>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</si>
  <si>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</si>
  <si>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</si>
  <si>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</si>
  <si>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</si>
  <si>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</si>
  <si>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</si>
  <si>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</si>
  <si>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</si>
  <si>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</si>
  <si>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</si>
  <si>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</si>
  <si>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</si>
  <si>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</si>
  <si>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</si>
  <si>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</si>
  <si>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</si>
  <si>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</si>
  <si>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</si>
  <si>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</si>
  <si>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</si>
  <si>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</si>
  <si>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</si>
  <si>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</si>
  <si>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</si>
  <si>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</si>
  <si>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</si>
  <si>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</si>
  <si>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</si>
  <si>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</si>
  <si>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</si>
  <si>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</si>
  <si>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</si>
  <si>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</si>
  <si>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</si>
  <si>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</si>
  <si>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</si>
  <si>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</si>
  <si>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</si>
  <si>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</si>
  <si>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</si>
  <si>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</si>
  <si>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</si>
  <si>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</si>
  <si>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</si>
  <si>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</si>
  <si>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</si>
  <si>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</si>
  <si>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</si>
  <si>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</si>
  <si>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</si>
  <si>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</si>
  <si>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</si>
  <si>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</si>
  <si>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</si>
  <si>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</si>
  <si>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</si>
  <si>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</si>
  <si>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</si>
  <si>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</si>
  <si>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</si>
  <si>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</si>
  <si>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</si>
  <si>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</si>
  <si>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</si>
  <si>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</si>
  <si>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</si>
  <si>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</si>
  <si>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</si>
  <si>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</si>
  <si>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</si>
  <si>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</si>
  <si>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</si>
  <si>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</si>
  <si>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</si>
  <si>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</si>
  <si>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</si>
  <si>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</si>
  <si>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</si>
  <si>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</si>
  <si>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</si>
  <si>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</si>
  <si>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</si>
  <si>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</si>
  <si>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</si>
  <si>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</si>
  <si>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</si>
  <si>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</si>
  <si>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</si>
  <si>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</si>
  <si>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</si>
  <si>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</si>
  <si>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</si>
  <si>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</si>
  <si>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</si>
  <si>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</si>
  <si>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</si>
  <si>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</si>
  <si>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</si>
  <si>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</si>
  <si>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</si>
  <si>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</si>
  <si>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</si>
  <si>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</si>
  <si>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</si>
  <si>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</si>
  <si>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</si>
  <si>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</si>
  <si>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</si>
  <si>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</si>
  <si>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</si>
  <si>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</si>
  <si>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</si>
  <si>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</si>
  <si>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</si>
  <si>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</si>
  <si>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</si>
  <si>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</si>
  <si>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</si>
  <si>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</si>
  <si>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</si>
  <si>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</si>
  <si>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</si>
  <si>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</si>
  <si>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</si>
  <si>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</si>
  <si>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</si>
  <si>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</si>
  <si>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</si>
  <si>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</si>
  <si>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</si>
  <si>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</si>
  <si>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</si>
  <si>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</si>
  <si>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</si>
  <si>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</si>
  <si>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</si>
  <si>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</si>
  <si>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</si>
  <si>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</si>
  <si>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</si>
  <si>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</si>
  <si>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</si>
  <si>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</si>
  <si>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</si>
  <si>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</si>
  <si>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</si>
  <si>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</si>
  <si>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</si>
  <si>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</si>
  <si>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</si>
  <si>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</si>
  <si>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</si>
  <si>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</si>
  <si>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</si>
  <si>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</si>
  <si>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</si>
  <si>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</si>
  <si>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</si>
  <si>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</si>
  <si>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</si>
  <si>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</si>
  <si>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</si>
  <si>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</si>
  <si>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</si>
  <si>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</si>
  <si>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</si>
  <si>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</si>
  <si>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</si>
  <si>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</si>
  <si>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</si>
  <si>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</si>
  <si>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</si>
  <si>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</si>
  <si>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</si>
  <si>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</si>
  <si>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</si>
  <si>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</si>
  <si>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</si>
  <si>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</si>
  <si>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</si>
  <si>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</si>
  <si>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</si>
  <si>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</si>
  <si>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</si>
  <si>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</si>
  <si>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</si>
  <si>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</si>
  <si>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</si>
  <si>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</si>
  <si>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</si>
  <si>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</si>
  <si>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</si>
  <si>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</si>
  <si>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</si>
  <si>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</si>
  <si>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</si>
  <si>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</si>
  <si>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</si>
  <si>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</si>
  <si>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</si>
  <si>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</si>
  <si>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</si>
  <si>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</si>
  <si>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</si>
  <si>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</si>
  <si>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</si>
  <si>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</si>
  <si>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</si>
  <si>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</si>
  <si>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</si>
  <si>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</si>
  <si>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</si>
  <si>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</si>
  <si>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</si>
  <si>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</si>
  <si>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</si>
  <si>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</si>
  <si>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</si>
  <si>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</si>
  <si>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</si>
  <si>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</si>
  <si>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</si>
  <si>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</si>
  <si>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</si>
  <si>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</si>
  <si>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</si>
  <si>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</si>
  <si>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</si>
  <si>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</si>
  <si>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</si>
  <si>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</si>
  <si>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</si>
  <si>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</si>
  <si>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</si>
  <si>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</si>
  <si>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</si>
  <si>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</si>
  <si>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</si>
  <si>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</si>
  <si>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</si>
  <si>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</si>
  <si>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</si>
  <si>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</si>
  <si>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</si>
  <si>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</si>
  <si>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</si>
  <si>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</si>
  <si>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</si>
  <si>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</si>
  <si>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</si>
  <si>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</si>
  <si>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</si>
  <si>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</si>
  <si>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</si>
  <si>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</si>
  <si>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</si>
  <si>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</si>
  <si>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</si>
  <si>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</si>
  <si>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</si>
  <si>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</si>
  <si>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</si>
  <si>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</si>
  <si>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</si>
  <si>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</si>
  <si>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</si>
  <si>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</si>
  <si>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</si>
  <si>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</si>
  <si>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</si>
  <si>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</si>
  <si>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</si>
  <si>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</si>
  <si>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</si>
  <si>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</si>
  <si>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</si>
  <si>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</si>
  <si>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</si>
  <si>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</si>
  <si>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</si>
  <si>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</si>
  <si>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</si>
  <si>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</si>
  <si>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</si>
  <si>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</si>
  <si>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</si>
  <si>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</si>
  <si>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</si>
  <si>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</si>
  <si>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</si>
  <si>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</si>
  <si>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</si>
  <si>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</si>
  <si>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</si>
  <si>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</si>
  <si>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</si>
  <si>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</si>
  <si>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</si>
  <si>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</si>
  <si>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</si>
  <si>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</si>
  <si>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</si>
  <si>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</si>
  <si>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</si>
  <si>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</si>
  <si>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</si>
  <si>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</si>
  <si>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</si>
  <si>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</si>
  <si>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</si>
  <si>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</si>
  <si>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</si>
  <si>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</si>
  <si>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</si>
  <si>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</si>
  <si>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</si>
  <si>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</si>
  <si>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</si>
  <si>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</si>
  <si>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</si>
  <si>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</si>
  <si>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</si>
  <si>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</si>
  <si>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</si>
  <si>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</si>
  <si>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</si>
  <si>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</si>
  <si>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</si>
  <si>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</si>
  <si>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</si>
  <si>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</si>
  <si>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</si>
  <si>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</si>
  <si>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</si>
  <si>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</si>
  <si>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</si>
  <si>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</si>
  <si>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</si>
  <si>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</si>
  <si>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</si>
  <si>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</si>
  <si>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</si>
  <si>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</si>
  <si>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</si>
  <si>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</si>
  <si>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</si>
  <si>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</si>
  <si>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</si>
  <si>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</si>
  <si>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</si>
  <si>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</si>
  <si>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</si>
  <si>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</si>
  <si>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</si>
  <si>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</si>
  <si>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</si>
  <si>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</si>
  <si>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</si>
  <si>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</si>
  <si>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</si>
  <si>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</si>
  <si>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</si>
  <si>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</si>
  <si>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</si>
  <si>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</si>
  <si>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</si>
  <si>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</si>
  <si>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</si>
  <si>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</si>
  <si>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</si>
  <si>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</si>
  <si>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</si>
  <si>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</si>
  <si>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</si>
  <si>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</si>
  <si>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</si>
  <si>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</si>
  <si>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</si>
  <si>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</si>
  <si>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</si>
  <si>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</si>
  <si>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</si>
  <si>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</si>
  <si>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</si>
  <si>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</si>
  <si>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</si>
  <si>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</si>
  <si>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</si>
  <si>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</si>
  <si>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</si>
  <si>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</si>
  <si>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</si>
  <si>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</si>
  <si>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</si>
  <si>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</si>
  <si>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</si>
  <si>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</si>
  <si>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</si>
  <si>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</si>
  <si>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</si>
  <si>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</si>
  <si>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</si>
  <si>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</si>
  <si>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</si>
  <si>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</si>
  <si>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</si>
  <si>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</si>
  <si>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</si>
  <si>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</si>
  <si>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</si>
  <si>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</si>
  <si>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</si>
  <si>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</si>
  <si>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</si>
  <si>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</si>
  <si>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</si>
  <si>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</si>
  <si>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</si>
  <si>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</si>
  <si>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</si>
  <si>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</si>
  <si>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</si>
  <si>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</si>
  <si>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</si>
  <si>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</si>
  <si>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</si>
  <si>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</si>
  <si>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</si>
  <si>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</si>
  <si>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</si>
  <si>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</si>
  <si>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</si>
  <si>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</si>
  <si>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</si>
  <si>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</si>
  <si>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</si>
  <si>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</si>
  <si>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</si>
  <si>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</si>
  <si>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</si>
  <si>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</si>
  <si>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</si>
  <si>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</si>
  <si>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</si>
  <si>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</si>
  <si>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</si>
  <si>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</si>
  <si>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</si>
  <si>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</si>
  <si>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</si>
  <si>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</si>
  <si>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</si>
  <si>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</si>
  <si>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</si>
  <si>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</si>
  <si>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</si>
  <si>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</si>
  <si>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</si>
  <si>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</si>
  <si>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</si>
  <si>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</si>
  <si>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</si>
  <si>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</si>
  <si>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</si>
  <si>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</si>
  <si>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</si>
  <si>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</si>
  <si>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</si>
  <si>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</si>
  <si>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</si>
  <si>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</si>
  <si>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</si>
  <si>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</si>
  <si>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</si>
  <si>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</si>
  <si>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</si>
  <si>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</si>
  <si>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</si>
  <si>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</si>
  <si>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</si>
  <si>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</si>
  <si>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</si>
  <si>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</si>
  <si>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</si>
  <si>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</si>
  <si>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</si>
  <si>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</si>
  <si>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</si>
  <si>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</si>
  <si>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</si>
  <si>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</si>
  <si>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</si>
  <si>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</si>
  <si>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</si>
  <si>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</si>
  <si>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</si>
  <si>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</si>
  <si>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</si>
  <si>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</si>
  <si>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</si>
  <si>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</si>
  <si>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</si>
  <si>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</si>
  <si>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</si>
  <si>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</si>
  <si>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</si>
  <si>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</si>
  <si>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</si>
  <si>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</si>
  <si>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</si>
  <si>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</si>
  <si>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</si>
  <si>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</si>
  <si>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</si>
  <si>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</si>
  <si>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</si>
  <si>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</si>
  <si>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</si>
  <si>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</si>
  <si>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</si>
  <si>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</si>
  <si>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</si>
  <si>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</si>
  <si>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</si>
  <si>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</si>
  <si>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</si>
  <si>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</si>
  <si>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</si>
  <si>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</si>
  <si>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</si>
  <si>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</si>
  <si>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</si>
  <si>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</si>
  <si>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</si>
  <si>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</si>
  <si>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</si>
  <si>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</si>
  <si>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</si>
  <si>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</si>
  <si>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</si>
  <si>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</si>
  <si>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</si>
  <si>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</si>
  <si>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</si>
  <si>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</si>
  <si>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</si>
  <si>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</si>
  <si>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</si>
  <si>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</si>
  <si>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</si>
  <si>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</si>
  <si>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</si>
  <si>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</si>
  <si>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</si>
  <si>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</si>
  <si>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</si>
  <si>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</si>
  <si>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</si>
  <si>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</si>
  <si>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</si>
  <si>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</si>
  <si>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</si>
  <si>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</si>
  <si>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</si>
  <si>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</si>
  <si>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</si>
  <si>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</si>
  <si>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</si>
  <si>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</si>
  <si>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</si>
  <si>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</si>
  <si>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</si>
  <si>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</si>
  <si>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</si>
  <si>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</si>
  <si>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</si>
  <si>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</si>
  <si>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</si>
  <si>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</si>
  <si>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</si>
  <si>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</si>
  <si>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</si>
  <si>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</si>
  <si>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</si>
  <si>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</si>
  <si>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</si>
  <si>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</si>
  <si>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</si>
  <si>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</si>
  <si>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</si>
  <si>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</si>
  <si>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</si>
  <si>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</si>
  <si>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</si>
  <si>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</si>
  <si>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</si>
  <si>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</si>
  <si>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</si>
  <si>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</si>
  <si>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</si>
  <si>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</si>
  <si>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</si>
  <si>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</si>
  <si>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</si>
  <si>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</si>
  <si>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</si>
  <si>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</si>
  <si>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</si>
  <si>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</si>
  <si>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</si>
  <si>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</si>
  <si>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</si>
  <si>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</si>
  <si>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</si>
  <si>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</si>
  <si>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</si>
  <si>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</si>
  <si>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</si>
  <si>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</si>
  <si>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</si>
  <si>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</si>
  <si>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</si>
  <si>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</si>
  <si>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</si>
  <si>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</si>
  <si>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</si>
  <si>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</si>
  <si>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</si>
  <si>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</si>
  <si>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</si>
  <si>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</si>
  <si>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</si>
  <si>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</si>
  <si>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</si>
  <si>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</si>
  <si>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</si>
  <si>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</si>
  <si>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</si>
  <si>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</si>
  <si>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</si>
  <si>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</si>
  <si>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</si>
  <si>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</si>
  <si>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</si>
  <si>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</si>
  <si>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</si>
  <si>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</si>
  <si>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</si>
  <si>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</si>
  <si>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</si>
  <si>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</si>
  <si>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</si>
  <si>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</si>
  <si>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</si>
  <si>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</si>
  <si>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</si>
  <si>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</si>
  <si>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</si>
  <si>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</si>
  <si>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</si>
  <si>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</si>
  <si>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</si>
  <si>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</si>
  <si>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</si>
  <si>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</si>
  <si>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</si>
  <si>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</si>
  <si>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</si>
  <si>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</si>
  <si>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</si>
  <si>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</si>
  <si>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</si>
  <si>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</si>
  <si>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</si>
  <si>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</si>
  <si>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</si>
  <si>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</si>
  <si>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</si>
  <si>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</si>
  <si>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</si>
  <si>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</si>
  <si>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</si>
  <si>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</si>
  <si>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</si>
  <si>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</si>
  <si>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</si>
  <si>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</si>
  <si>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</si>
  <si>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</si>
  <si>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</si>
  <si>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</si>
  <si>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</si>
  <si>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</si>
  <si>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</si>
  <si>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</si>
  <si>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</si>
  <si>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</si>
  <si>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</si>
  <si>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</si>
  <si>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</si>
  <si>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</si>
  <si>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</si>
  <si>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</si>
  <si>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</si>
  <si>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</si>
  <si>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</si>
  <si>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</si>
  <si>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</si>
  <si>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</si>
  <si>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</si>
  <si>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</si>
  <si>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</si>
  <si>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</si>
  <si>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</si>
  <si>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</si>
  <si>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</si>
  <si>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</si>
  <si>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</si>
  <si>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</si>
  <si>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</si>
  <si>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</si>
  <si>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</si>
  <si>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</si>
  <si>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</si>
  <si>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</si>
  <si>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</si>
  <si>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</si>
  <si>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</si>
  <si>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</si>
  <si>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</si>
  <si>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</si>
  <si>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</si>
  <si>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</si>
  <si>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</si>
  <si>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</si>
  <si>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</si>
  <si>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</si>
  <si>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</si>
  <si>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</si>
  <si>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</si>
  <si>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</si>
  <si>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</si>
  <si>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</si>
  <si>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</si>
  <si>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</si>
  <si>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</si>
  <si>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</si>
  <si>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</si>
  <si>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</si>
  <si>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</si>
  <si>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</si>
  <si>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</si>
  <si>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</si>
  <si>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</si>
  <si>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</si>
  <si>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</si>
  <si>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</si>
  <si>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</si>
  <si>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</si>
  <si>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</si>
  <si>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</si>
  <si>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</si>
  <si>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</si>
  <si>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</si>
  <si>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</si>
  <si>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</si>
  <si>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</si>
  <si>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</si>
  <si>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</si>
  <si>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</si>
  <si>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</si>
  <si>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</si>
  <si>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</si>
  <si>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</si>
  <si>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</si>
  <si>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</si>
  <si>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</si>
  <si>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</si>
  <si>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</si>
  <si>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</si>
  <si>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</si>
  <si>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</si>
  <si>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</si>
  <si>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</si>
  <si>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</si>
  <si>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</si>
  <si>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</si>
  <si>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</si>
  <si>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</si>
  <si>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</si>
  <si>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</si>
  <si>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</si>
  <si>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</si>
  <si>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</si>
  <si>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</si>
  <si>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</si>
  <si>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</si>
  <si>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</si>
  <si>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</si>
  <si>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</si>
  <si>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</si>
  <si>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</si>
  <si>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</si>
  <si>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</si>
  <si>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</si>
  <si>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</si>
  <si>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</si>
  <si>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</si>
  <si>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</si>
  <si>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</si>
  <si>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</si>
  <si>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</si>
  <si>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</si>
  <si>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</si>
  <si>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</si>
  <si>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</si>
  <si>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</si>
  <si>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</si>
  <si>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</si>
  <si>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</si>
  <si>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</si>
  <si>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</si>
  <si>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</si>
  <si>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</si>
  <si>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</si>
  <si>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</si>
  <si>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</si>
  <si>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</si>
  <si>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</si>
  <si>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</si>
  <si>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</si>
  <si>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</si>
  <si>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</si>
  <si>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</si>
  <si>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</si>
  <si>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</si>
  <si>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</si>
  <si>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</si>
  <si>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</si>
  <si>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</si>
  <si>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</si>
  <si>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</si>
  <si>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</si>
  <si>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</si>
  <si>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</si>
  <si>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</si>
  <si>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</si>
  <si>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</si>
  <si>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</si>
  <si>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</si>
  <si>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</si>
  <si>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</si>
  <si>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</si>
  <si>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</si>
  <si>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</si>
  <si>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</si>
  <si>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</si>
  <si>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</si>
  <si>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</si>
  <si>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</si>
  <si>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</si>
  <si>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</si>
  <si>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</si>
  <si>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</si>
  <si>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</si>
  <si>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</si>
  <si>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</si>
  <si>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</si>
  <si>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</si>
  <si>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</si>
  <si>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</si>
  <si>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</si>
  <si>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</si>
  <si>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</si>
  <si>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</si>
  <si>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</si>
  <si>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</si>
  <si>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</si>
  <si>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</si>
  <si>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</si>
  <si>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</si>
  <si>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</si>
  <si>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</si>
  <si>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</si>
  <si>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</si>
  <si>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</si>
  <si>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</si>
  <si>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</si>
  <si>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</si>
  <si>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</si>
  <si>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</si>
  <si>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</si>
  <si>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</si>
  <si>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</si>
  <si>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</si>
  <si>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</si>
  <si>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</si>
  <si>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</si>
  <si>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</si>
  <si>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</si>
  <si>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</si>
  <si>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</si>
  <si>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</si>
  <si>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</si>
  <si>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</si>
  <si>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</si>
  <si>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</si>
  <si>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</si>
  <si>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</si>
  <si>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</si>
  <si>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</si>
  <si>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</si>
  <si>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</si>
  <si>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</si>
  <si>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</si>
  <si>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</si>
  <si>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</si>
  <si>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</si>
  <si>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</si>
  <si>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</si>
  <si>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</si>
  <si>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</si>
  <si>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</si>
  <si>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</si>
  <si>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</si>
  <si>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</si>
  <si>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</si>
  <si>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</si>
  <si>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</si>
  <si>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</si>
  <si>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</si>
  <si>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</si>
  <si>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</si>
  <si>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</si>
  <si>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</si>
  <si>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</si>
  <si>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</si>
  <si>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</si>
  <si>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</si>
  <si>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</si>
  <si>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</si>
  <si>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</si>
  <si>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</si>
  <si>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</si>
  <si>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</si>
  <si>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</si>
  <si>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</si>
  <si>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</si>
  <si>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</si>
  <si>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</si>
  <si>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</si>
  <si>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</si>
  <si>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</si>
  <si>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</si>
  <si>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</si>
  <si>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</si>
  <si>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</si>
  <si>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</si>
  <si>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</si>
  <si>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</si>
  <si>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</si>
  <si>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</si>
  <si>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</si>
  <si>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</si>
  <si>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</si>
  <si>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</si>
  <si>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</si>
  <si>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</si>
  <si>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</si>
  <si>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</si>
  <si>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</si>
  <si>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</si>
  <si>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</si>
  <si>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</si>
  <si>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</si>
  <si>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</si>
  <si>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</si>
  <si>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</si>
  <si>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</si>
  <si>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</si>
  <si>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</si>
  <si>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</si>
  <si>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</si>
  <si>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</si>
  <si>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</si>
  <si>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</si>
  <si>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</si>
  <si>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</si>
  <si>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</si>
  <si>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</si>
  <si>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</si>
  <si>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</si>
  <si>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</si>
  <si>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</si>
  <si>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</si>
  <si>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</si>
  <si>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</si>
  <si>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</si>
  <si>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</si>
  <si>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</si>
  <si>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</si>
  <si>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</si>
  <si>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</si>
  <si>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</si>
  <si>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</si>
  <si>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</si>
  <si>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</si>
  <si>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</si>
  <si>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</si>
  <si>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</si>
  <si>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</si>
  <si>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</si>
  <si>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</si>
  <si>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</si>
  <si>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</si>
  <si>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</si>
  <si>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</si>
  <si>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</si>
  <si>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</si>
  <si>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</si>
  <si>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</si>
  <si>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</si>
  <si>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</si>
  <si>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</si>
  <si>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</si>
  <si>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</si>
  <si>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</si>
  <si>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</si>
  <si>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</si>
  <si>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</si>
  <si>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</si>
  <si>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</si>
  <si>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</si>
  <si>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</si>
  <si>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</si>
  <si>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</si>
  <si>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</si>
  <si>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</si>
  <si>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</si>
  <si>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</si>
  <si>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</si>
  <si>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</si>
  <si>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</si>
  <si>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</si>
  <si>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</si>
  <si>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</si>
  <si>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</si>
  <si>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</si>
  <si>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</si>
  <si>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</si>
  <si>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</si>
  <si>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</si>
  <si>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</si>
  <si>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</si>
  <si>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</si>
  <si>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</si>
  <si>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</si>
  <si>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</si>
  <si>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</si>
  <si>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</si>
  <si>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</si>
  <si>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</si>
  <si>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</si>
  <si>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</si>
  <si>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</si>
  <si>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</si>
  <si>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</si>
  <si>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</si>
  <si>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</si>
  <si>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</si>
  <si>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</si>
  <si>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</si>
  <si>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</si>
  <si>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</si>
  <si>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</si>
  <si>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</si>
  <si>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</si>
  <si>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</si>
  <si>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</si>
  <si>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</si>
  <si>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</si>
  <si>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</si>
  <si>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</si>
  <si>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</si>
  <si>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</si>
  <si>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</si>
  <si>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</si>
  <si>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</si>
  <si>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</si>
  <si>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</si>
  <si>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</si>
  <si>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</si>
  <si>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</si>
  <si>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</si>
  <si>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</si>
  <si>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</si>
  <si>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</si>
  <si>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</si>
  <si>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</si>
  <si>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</si>
  <si>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</si>
  <si>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</si>
  <si>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</si>
  <si>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</si>
  <si>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</si>
  <si>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</si>
  <si>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</si>
  <si>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</si>
  <si>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</si>
  <si>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</si>
  <si>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</si>
  <si>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</si>
  <si>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</si>
  <si>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</si>
  <si>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</si>
  <si>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</si>
  <si>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</si>
  <si>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</si>
  <si>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</si>
  <si>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</si>
  <si>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</si>
  <si>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</si>
  <si>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</si>
  <si>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</si>
  <si>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</si>
  <si>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</si>
  <si>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</si>
  <si>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</si>
  <si>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</si>
  <si>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</si>
  <si>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</si>
  <si>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</si>
  <si>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</si>
  <si>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</si>
  <si>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</si>
  <si>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</si>
  <si>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</si>
  <si>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</si>
  <si>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</si>
  <si>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</si>
  <si>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</si>
  <si>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</si>
  <si>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</si>
  <si>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</si>
  <si>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</si>
  <si>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</si>
  <si>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</si>
  <si>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</si>
  <si>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</si>
  <si>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</si>
  <si>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</si>
  <si>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</si>
  <si>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</si>
  <si>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</si>
  <si>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</si>
  <si>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</si>
  <si>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</si>
  <si>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</si>
  <si>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</si>
  <si>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</si>
  <si>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</si>
  <si>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</si>
  <si>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</si>
  <si>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</si>
  <si>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</si>
  <si>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</si>
  <si>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</si>
  <si>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</si>
  <si>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</si>
  <si>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</si>
  <si>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</si>
  <si>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</si>
  <si>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</si>
  <si>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</si>
  <si>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</si>
  <si>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</si>
  <si>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</si>
  <si>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</si>
  <si>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</si>
  <si>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</si>
  <si>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</si>
  <si>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</si>
  <si>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</si>
  <si>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</si>
  <si>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</si>
  <si>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</si>
  <si>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</si>
  <si>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</si>
  <si>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</si>
  <si>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</si>
  <si>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</si>
  <si>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</si>
  <si>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</si>
  <si>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</si>
  <si>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</si>
  <si>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</si>
  <si>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</si>
  <si>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</si>
  <si>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</si>
  <si>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</si>
  <si>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</si>
  <si>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</si>
  <si>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</si>
  <si>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</si>
  <si>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</si>
  <si>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</si>
  <si>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</si>
  <si>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</si>
  <si>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</si>
  <si>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</si>
  <si>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</si>
  <si>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</si>
  <si>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</si>
  <si>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</si>
  <si>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</si>
  <si>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</si>
  <si>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</si>
  <si>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</si>
  <si>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</si>
  <si>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</si>
  <si>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</si>
  <si>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</si>
  <si>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</si>
  <si>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</si>
  <si>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</si>
  <si>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</si>
  <si>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</si>
  <si>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</si>
  <si>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</si>
  <si>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</si>
  <si>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</si>
  <si>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</si>
  <si>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</si>
  <si>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</si>
  <si>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</si>
  <si>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</si>
  <si>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</si>
  <si>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</si>
  <si>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</si>
  <si>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</si>
  <si>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</si>
  <si>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</si>
  <si>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</si>
  <si>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</si>
  <si>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</si>
  <si>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</si>
  <si>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</si>
  <si>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</si>
  <si>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</si>
  <si>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</si>
  <si>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</si>
  <si>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</si>
  <si>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</si>
  <si>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</si>
  <si>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</si>
  <si>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</si>
  <si>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</si>
  <si>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</si>
  <si>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</si>
  <si>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</si>
  <si>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</si>
  <si>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</si>
  <si>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</si>
  <si>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</si>
  <si>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</si>
  <si>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</si>
  <si>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</si>
  <si>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</si>
  <si>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</si>
  <si>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</si>
  <si>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</si>
  <si>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</si>
  <si>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</si>
  <si>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</si>
  <si>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</si>
  <si>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</si>
  <si>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</si>
  <si>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</si>
  <si>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</si>
  <si>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</si>
  <si>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</si>
  <si>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</si>
  <si>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</si>
  <si>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</si>
  <si>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</si>
  <si>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</si>
  <si>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</si>
  <si>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</si>
  <si>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</si>
  <si>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</si>
  <si>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</si>
  <si>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</si>
  <si>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</si>
  <si>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</si>
  <si>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</si>
  <si>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</si>
  <si>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</si>
  <si>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</si>
  <si>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</si>
  <si>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</si>
  <si>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</si>
  <si>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</si>
  <si>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</si>
  <si>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</si>
  <si>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</si>
  <si>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</si>
  <si>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</si>
  <si>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</si>
  <si>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</si>
  <si>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</si>
  <si>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</si>
  <si>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</si>
  <si>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</si>
  <si>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</si>
  <si>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</si>
  <si>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</si>
  <si>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</si>
  <si>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</si>
  <si>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</si>
  <si>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</si>
  <si>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</si>
  <si>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</si>
  <si>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</si>
  <si>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</si>
  <si>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</si>
  <si>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</si>
  <si>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</si>
  <si>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</si>
  <si>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</si>
  <si>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</si>
  <si>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</si>
  <si>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</si>
  <si>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</si>
  <si>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</si>
  <si>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</si>
  <si>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</si>
  <si>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</si>
  <si>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</si>
  <si>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</si>
  <si>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</si>
  <si>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</si>
  <si>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</si>
  <si>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</si>
  <si>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</si>
  <si>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</si>
  <si>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</si>
  <si>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</si>
  <si>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</si>
  <si>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</si>
  <si>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</si>
  <si>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</si>
  <si>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</si>
  <si>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</si>
  <si>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</si>
  <si>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</si>
  <si>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</si>
  <si>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</si>
  <si>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</si>
  <si>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</si>
  <si>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</si>
  <si>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</si>
  <si>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</si>
  <si>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</si>
  <si>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</si>
  <si>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</si>
  <si>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</si>
  <si>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</si>
  <si>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</si>
  <si>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</si>
  <si>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</si>
  <si>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</si>
  <si>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</si>
  <si>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</si>
  <si>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</si>
  <si>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</si>
  <si>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</si>
  <si>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</si>
  <si>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</si>
  <si>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</si>
  <si>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</si>
  <si>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</si>
  <si>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</si>
  <si>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</si>
  <si>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</si>
  <si>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</si>
  <si>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</si>
  <si>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</si>
  <si>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</si>
  <si>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</si>
  <si>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</si>
  <si>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</si>
  <si>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</si>
  <si>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</si>
  <si>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</si>
  <si>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</si>
  <si>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</si>
  <si>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</si>
  <si>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</si>
  <si>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</si>
  <si>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</si>
  <si>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</si>
  <si>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</si>
  <si>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</si>
  <si>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</si>
  <si>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</si>
  <si>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</si>
  <si>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</si>
  <si>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</si>
  <si>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</si>
  <si>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</si>
  <si>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</si>
  <si>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</si>
  <si>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</si>
  <si>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</si>
  <si>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</si>
  <si>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</si>
  <si>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</si>
  <si>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</si>
  <si>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</si>
  <si>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</si>
  <si>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</si>
  <si>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</si>
  <si>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</si>
  <si>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</si>
  <si>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</si>
  <si>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</si>
  <si>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</si>
  <si>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</si>
  <si>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</si>
  <si>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</si>
  <si>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</si>
  <si>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</si>
  <si>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</si>
  <si>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</si>
  <si>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</si>
  <si>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</si>
  <si>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</si>
  <si>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</si>
  <si>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</si>
  <si>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</si>
  <si>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</si>
  <si>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</si>
  <si>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</si>
  <si>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</si>
  <si>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</si>
  <si>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</si>
  <si>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</si>
  <si>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</si>
  <si>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</si>
  <si>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</si>
  <si>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</si>
  <si>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</si>
  <si>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</si>
  <si>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</si>
  <si>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</si>
  <si>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</si>
  <si>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</si>
  <si>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</si>
  <si>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</si>
  <si>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</si>
  <si>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</si>
  <si>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</si>
  <si>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</si>
  <si>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</si>
  <si>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</si>
  <si>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</si>
  <si>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</si>
  <si>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</si>
  <si>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</si>
  <si>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</si>
  <si>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</si>
  <si>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</si>
  <si>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</si>
  <si>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</si>
  <si>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</si>
  <si>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</si>
  <si>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</si>
  <si>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</si>
  <si>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</si>
  <si>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</si>
  <si>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</si>
  <si>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</si>
  <si>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</si>
  <si>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</si>
  <si>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</si>
  <si>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</si>
  <si>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</si>
  <si>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</si>
  <si>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</si>
  <si>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</si>
  <si>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</si>
  <si>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</si>
  <si>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</si>
  <si>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</si>
  <si>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</si>
  <si>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</si>
  <si>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</si>
  <si>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</si>
  <si>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</si>
  <si>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</si>
  <si>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</si>
  <si>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</si>
  <si>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</si>
  <si>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</si>
  <si>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</si>
  <si>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</si>
  <si>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</si>
  <si>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</si>
  <si>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</si>
  <si>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</si>
  <si>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</si>
  <si>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</si>
  <si>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</si>
  <si>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</si>
  <si>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</si>
  <si>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</si>
  <si>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</si>
  <si>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</si>
  <si>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</si>
  <si>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</si>
  <si>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</si>
  <si>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</si>
  <si>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</si>
  <si>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</si>
  <si>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</si>
  <si>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</si>
  <si>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</si>
  <si>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</si>
  <si>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</si>
  <si>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</si>
  <si>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</si>
  <si>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</si>
  <si>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</si>
  <si>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</si>
  <si>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</si>
  <si>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</si>
  <si>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</si>
  <si>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</si>
  <si>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</si>
  <si>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</si>
  <si>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</si>
  <si>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</si>
  <si>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</si>
  <si>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</si>
  <si>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</si>
  <si>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</si>
  <si>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</si>
  <si>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</si>
  <si>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</si>
  <si>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</si>
  <si>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</si>
  <si>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</si>
  <si>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</si>
  <si>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</si>
  <si>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</si>
  <si>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</si>
  <si>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</si>
  <si>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</si>
  <si>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</si>
  <si>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</si>
  <si>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</si>
  <si>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</si>
  <si>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</si>
  <si>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</si>
  <si>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</si>
  <si>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</si>
  <si>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</si>
  <si>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</si>
  <si>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</si>
  <si>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</si>
  <si>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</si>
  <si>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</si>
  <si>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</si>
  <si>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</si>
  <si>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</si>
  <si>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</si>
  <si>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</si>
  <si>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</si>
  <si>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</si>
  <si>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</si>
  <si>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</si>
  <si>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</si>
  <si>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</si>
  <si>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</si>
  <si>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</si>
  <si>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</si>
  <si>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</si>
  <si>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</si>
  <si>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</si>
  <si>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</si>
  <si>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</si>
  <si>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</si>
  <si>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</si>
  <si>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</si>
  <si>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</si>
  <si>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</si>
  <si>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</si>
  <si>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</si>
  <si>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</si>
  <si>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</si>
  <si>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</si>
  <si>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</si>
  <si>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</si>
  <si>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</si>
  <si>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</si>
  <si>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</si>
  <si>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</si>
  <si>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</si>
  <si>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</si>
  <si>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</si>
  <si>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</si>
  <si>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</si>
  <si>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</si>
  <si>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</si>
  <si>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</si>
  <si>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</si>
  <si>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</si>
  <si>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</si>
  <si>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</si>
  <si>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</si>
  <si>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Square feet of office space authorized by building permits, May 2012</t>
  </si>
  <si>
    <t>Source:  New Jersey Department of Community Affairs, 7/10/12</t>
  </si>
  <si>
    <t>Square feet of office space authorized by building permits, January-May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</si>
</sst>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January-May 2012</v>
      </c>
    </row>
    <row r="2" ht="15.75">
      <c r="A2" s="42" t="s">
        <v>1705</v>
      </c>
    </row>
    <row r="3" ht="12.75">
      <c r="A3" s="5" t="str">
        <f>office!A2</f>
        <v>Source:  New Jersey Department of Community Affairs, 7/10/12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363349</v>
      </c>
      <c r="D7" s="43">
        <v>363349</v>
      </c>
      <c r="E7" s="43">
        <v>0</v>
      </c>
      <c r="F7" s="18"/>
      <c r="G7" s="45"/>
    </row>
    <row r="8" spans="1:7" ht="12.75">
      <c r="A8" s="10" t="s">
        <v>1172</v>
      </c>
      <c r="B8" s="10" t="s">
        <v>21</v>
      </c>
      <c r="C8" s="43">
        <v>252411</v>
      </c>
      <c r="D8" s="43">
        <v>4746</v>
      </c>
      <c r="E8" s="43">
        <v>247665</v>
      </c>
      <c r="F8" s="18"/>
      <c r="G8" s="45"/>
    </row>
    <row r="9" spans="1:7" ht="12.75">
      <c r="A9" s="10" t="s">
        <v>919</v>
      </c>
      <c r="B9" s="10" t="s">
        <v>19</v>
      </c>
      <c r="C9" s="43">
        <v>244032</v>
      </c>
      <c r="D9" s="43">
        <v>244032</v>
      </c>
      <c r="E9" s="43">
        <v>0</v>
      </c>
      <c r="F9" s="18"/>
      <c r="G9" s="45"/>
    </row>
    <row r="10" spans="1:7" ht="12.75">
      <c r="A10" s="10" t="s">
        <v>1223</v>
      </c>
      <c r="B10" s="10" t="s">
        <v>21</v>
      </c>
      <c r="C10" s="43">
        <v>219228</v>
      </c>
      <c r="D10" s="43">
        <v>217829</v>
      </c>
      <c r="E10" s="43">
        <v>1399</v>
      </c>
      <c r="F10" s="18"/>
      <c r="G10" s="45"/>
    </row>
    <row r="11" spans="1:7" ht="12.75">
      <c r="A11" s="10" t="s">
        <v>371</v>
      </c>
      <c r="B11" s="10" t="s">
        <v>10</v>
      </c>
      <c r="C11" s="43">
        <v>199200</v>
      </c>
      <c r="D11" s="43">
        <v>199200</v>
      </c>
      <c r="E11" s="43">
        <v>0</v>
      </c>
      <c r="F11" s="43"/>
      <c r="G11" s="45"/>
    </row>
    <row r="12" spans="1:7" ht="12.75">
      <c r="A12" s="10" t="s">
        <v>135</v>
      </c>
      <c r="B12" s="10" t="s">
        <v>9</v>
      </c>
      <c r="C12" s="43">
        <v>171756</v>
      </c>
      <c r="D12" s="43">
        <v>170586</v>
      </c>
      <c r="E12" s="43">
        <v>1170</v>
      </c>
      <c r="F12" s="18"/>
      <c r="G12" s="45"/>
    </row>
    <row r="13" spans="1:7" ht="12.75">
      <c r="A13" s="10" t="s">
        <v>1284</v>
      </c>
      <c r="B13" s="10" t="s">
        <v>22</v>
      </c>
      <c r="C13" s="43">
        <v>149446</v>
      </c>
      <c r="D13" s="43">
        <v>149446</v>
      </c>
      <c r="E13" s="43">
        <v>0</v>
      </c>
      <c r="F13" s="18"/>
      <c r="G13" s="45"/>
    </row>
    <row r="14" spans="1:7" ht="12.75">
      <c r="A14" s="10" t="s">
        <v>1598</v>
      </c>
      <c r="B14" s="10" t="s">
        <v>27</v>
      </c>
      <c r="C14" s="43">
        <v>140329</v>
      </c>
      <c r="D14" s="43">
        <v>0</v>
      </c>
      <c r="E14" s="43">
        <v>140329</v>
      </c>
      <c r="F14" s="18"/>
      <c r="G14" s="45"/>
    </row>
    <row r="15" spans="1:7" ht="12.75">
      <c r="A15" s="10" t="s">
        <v>893</v>
      </c>
      <c r="B15" s="10" t="s">
        <v>18</v>
      </c>
      <c r="C15" s="43">
        <v>126622</v>
      </c>
      <c r="D15" s="43">
        <v>126622</v>
      </c>
      <c r="E15" s="43">
        <v>0</v>
      </c>
      <c r="F15" s="18"/>
      <c r="G15" s="45"/>
    </row>
    <row r="16" spans="1:7" ht="12.75">
      <c r="A16" s="10" t="s">
        <v>1601</v>
      </c>
      <c r="B16" s="10" t="s">
        <v>27</v>
      </c>
      <c r="C16" s="43">
        <v>118099</v>
      </c>
      <c r="D16" s="43">
        <v>24000</v>
      </c>
      <c r="E16" s="43">
        <v>94099</v>
      </c>
      <c r="F16" s="18"/>
      <c r="G16" s="45"/>
    </row>
    <row r="17" spans="1:7" ht="12.75">
      <c r="A17" s="10" t="s">
        <v>66</v>
      </c>
      <c r="B17" s="10" t="s">
        <v>18</v>
      </c>
      <c r="C17" s="43">
        <v>102810</v>
      </c>
      <c r="D17" s="43">
        <v>102810</v>
      </c>
      <c r="E17" s="43">
        <v>0</v>
      </c>
      <c r="F17" s="18"/>
      <c r="G17" s="45"/>
    </row>
    <row r="18" spans="1:7" ht="12.75">
      <c r="A18" s="10" t="s">
        <v>966</v>
      </c>
      <c r="B18" s="10" t="s">
        <v>19</v>
      </c>
      <c r="C18" s="43">
        <v>97519</v>
      </c>
      <c r="D18" s="43">
        <v>0</v>
      </c>
      <c r="E18" s="43">
        <v>97519</v>
      </c>
      <c r="F18" s="18"/>
      <c r="G18" s="45"/>
    </row>
    <row r="19" spans="1:7" ht="12.75">
      <c r="A19" s="10" t="s">
        <v>526</v>
      </c>
      <c r="B19" s="10" t="s">
        <v>11</v>
      </c>
      <c r="C19" s="43">
        <v>88736</v>
      </c>
      <c r="D19" s="43">
        <v>87864</v>
      </c>
      <c r="E19" s="43">
        <v>872</v>
      </c>
      <c r="F19" s="43"/>
      <c r="G19" s="45"/>
    </row>
    <row r="20" spans="1:7" ht="12.75">
      <c r="A20" s="10" t="s">
        <v>318</v>
      </c>
      <c r="B20" s="10" t="s">
        <v>10</v>
      </c>
      <c r="C20" s="43">
        <v>78805</v>
      </c>
      <c r="D20" s="43">
        <v>78805</v>
      </c>
      <c r="E20" s="43">
        <v>0</v>
      </c>
      <c r="F20" s="18"/>
      <c r="G20" s="45"/>
    </row>
    <row r="21" spans="1:7" ht="12.75">
      <c r="A21" s="10" t="s">
        <v>1709</v>
      </c>
      <c r="B21" s="10" t="s">
        <v>22</v>
      </c>
      <c r="C21" s="43">
        <v>62598</v>
      </c>
      <c r="D21" s="43">
        <v>52103</v>
      </c>
      <c r="E21" s="43">
        <v>10495</v>
      </c>
      <c r="F21" s="18"/>
      <c r="G21" s="45"/>
    </row>
    <row r="22" spans="1:7" ht="12.75">
      <c r="A22" s="10" t="s">
        <v>777</v>
      </c>
      <c r="B22" s="10" t="s">
        <v>16</v>
      </c>
      <c r="C22" s="43">
        <v>56540</v>
      </c>
      <c r="D22" s="43">
        <v>56540</v>
      </c>
      <c r="E22" s="43">
        <v>0</v>
      </c>
      <c r="F22" s="18"/>
      <c r="G22" s="28"/>
    </row>
    <row r="23" spans="1:7" ht="12.75">
      <c r="A23" s="10" t="s">
        <v>1355</v>
      </c>
      <c r="B23" s="10" t="s">
        <v>23</v>
      </c>
      <c r="C23" s="43">
        <v>51289</v>
      </c>
      <c r="D23" s="43">
        <v>21711</v>
      </c>
      <c r="E23" s="43">
        <v>29578</v>
      </c>
      <c r="F23" s="18"/>
      <c r="G23" s="45"/>
    </row>
    <row r="24" spans="1:7" ht="12.75">
      <c r="A24" s="10" t="s">
        <v>978</v>
      </c>
      <c r="B24" s="10" t="s">
        <v>19</v>
      </c>
      <c r="C24" s="43">
        <v>39062</v>
      </c>
      <c r="D24" s="43">
        <v>39062</v>
      </c>
      <c r="E24" s="43">
        <v>0</v>
      </c>
      <c r="F24" s="43"/>
      <c r="G24" s="45"/>
    </row>
    <row r="25" spans="1:7" ht="12.75">
      <c r="A25" s="10" t="s">
        <v>1459</v>
      </c>
      <c r="B25" s="10" t="s">
        <v>25</v>
      </c>
      <c r="C25" s="43">
        <v>30822</v>
      </c>
      <c r="D25" s="43">
        <v>30822</v>
      </c>
      <c r="E25" s="43">
        <v>0</v>
      </c>
      <c r="F25" s="18"/>
      <c r="G25" s="45"/>
    </row>
    <row r="26" spans="1:7" ht="12.75">
      <c r="A26" s="10" t="s">
        <v>1270</v>
      </c>
      <c r="B26" s="10" t="s">
        <v>22</v>
      </c>
      <c r="C26" s="43">
        <v>28759</v>
      </c>
      <c r="D26" s="43">
        <v>3419</v>
      </c>
      <c r="E26" s="43">
        <v>25340</v>
      </c>
      <c r="F26" s="18"/>
      <c r="G26" s="45"/>
    </row>
    <row r="27" spans="1:5" ht="12.75">
      <c r="A27" s="11" t="s">
        <v>1706</v>
      </c>
      <c r="B27" s="10"/>
      <c r="C27" s="38">
        <f>SUM(C7:C26)</f>
        <v>2621412</v>
      </c>
      <c r="D27" s="39">
        <f>SUM(D7:D26)</f>
        <v>1972946</v>
      </c>
      <c r="E27" s="39">
        <f>SUM(E7:E26)</f>
        <v>648466</v>
      </c>
    </row>
    <row r="28" spans="1:5" ht="12.75">
      <c r="A28" s="35" t="s">
        <v>30</v>
      </c>
      <c r="C28" s="39">
        <f>office_ytd!F29</f>
        <v>3139333</v>
      </c>
      <c r="D28" s="39">
        <f>office_ytd!G29</f>
        <v>2350274</v>
      </c>
      <c r="E28" s="39">
        <f>office_ytd!H29</f>
        <v>789059</v>
      </c>
    </row>
    <row r="29" spans="1:5" ht="12.75">
      <c r="A29" s="35" t="s">
        <v>1707</v>
      </c>
      <c r="C29" s="36">
        <f>C27/C28</f>
        <v>0.835021961671476</v>
      </c>
      <c r="D29" s="36">
        <f>D27/D28</f>
        <v>0.839453612642611</v>
      </c>
      <c r="E29" s="36">
        <f>E27/E28</f>
        <v>0.8218219423389126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2012</v>
      </c>
    </row>
    <row r="2" ht="15.75">
      <c r="A2" s="42" t="s">
        <v>1705</v>
      </c>
    </row>
    <row r="3" ht="12.75">
      <c r="A3" s="5" t="str">
        <f>office!A2</f>
        <v>Source:  New Jersey Department of Community Affairs, 7/10/12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919</v>
      </c>
      <c r="B7" s="10" t="s">
        <v>19</v>
      </c>
      <c r="C7" s="43">
        <v>226032</v>
      </c>
      <c r="D7" s="43">
        <v>226032</v>
      </c>
      <c r="E7" s="43">
        <v>0</v>
      </c>
      <c r="F7" s="18"/>
      <c r="G7">
        <v>1</v>
      </c>
    </row>
    <row r="8" spans="1:7" ht="12.75">
      <c r="A8" s="10" t="s">
        <v>526</v>
      </c>
      <c r="B8" s="10" t="s">
        <v>11</v>
      </c>
      <c r="C8" s="43">
        <v>68464</v>
      </c>
      <c r="D8" s="43">
        <v>68464</v>
      </c>
      <c r="E8" s="43">
        <v>0</v>
      </c>
      <c r="F8" s="18"/>
      <c r="G8">
        <v>2</v>
      </c>
    </row>
    <row r="9" spans="1:7" ht="12.75">
      <c r="A9" s="10" t="s">
        <v>1709</v>
      </c>
      <c r="B9" s="10" t="s">
        <v>22</v>
      </c>
      <c r="C9" s="43">
        <v>24896</v>
      </c>
      <c r="D9" s="43">
        <v>20242</v>
      </c>
      <c r="E9" s="43">
        <v>4654</v>
      </c>
      <c r="F9" s="18"/>
      <c r="G9">
        <v>3</v>
      </c>
    </row>
    <row r="10" spans="1:7" ht="12.75">
      <c r="A10" s="10" t="s">
        <v>899</v>
      </c>
      <c r="B10" s="10" t="s">
        <v>18</v>
      </c>
      <c r="C10" s="43">
        <v>18062</v>
      </c>
      <c r="D10" s="43">
        <v>18062</v>
      </c>
      <c r="E10" s="43">
        <v>0</v>
      </c>
      <c r="F10" s="18"/>
      <c r="G10">
        <v>4</v>
      </c>
    </row>
    <row r="11" spans="1:7" ht="12.75">
      <c r="A11" s="10" t="s">
        <v>54</v>
      </c>
      <c r="B11" s="10" t="s">
        <v>8</v>
      </c>
      <c r="C11" s="43">
        <v>14560</v>
      </c>
      <c r="D11" s="43">
        <v>12405</v>
      </c>
      <c r="E11" s="43">
        <v>2155</v>
      </c>
      <c r="F11" s="18"/>
      <c r="G11">
        <v>5</v>
      </c>
    </row>
    <row r="12" spans="1:7" ht="12.75">
      <c r="A12" s="10" t="s">
        <v>848</v>
      </c>
      <c r="B12" s="10" t="s">
        <v>17</v>
      </c>
      <c r="C12" s="43">
        <v>14432</v>
      </c>
      <c r="D12" s="43">
        <v>14432</v>
      </c>
      <c r="E12" s="43">
        <v>0</v>
      </c>
      <c r="F12" s="18"/>
      <c r="G12">
        <v>6</v>
      </c>
    </row>
    <row r="13" spans="1:7" ht="12.75">
      <c r="A13" s="10" t="s">
        <v>1367</v>
      </c>
      <c r="B13" s="10" t="s">
        <v>23</v>
      </c>
      <c r="C13" s="43">
        <v>12112</v>
      </c>
      <c r="D13" s="43">
        <v>12112</v>
      </c>
      <c r="E13" s="43">
        <v>0</v>
      </c>
      <c r="F13" s="18"/>
      <c r="G13">
        <v>7</v>
      </c>
    </row>
    <row r="14" spans="1:7" ht="12.75">
      <c r="A14" s="10" t="s">
        <v>1267</v>
      </c>
      <c r="B14" s="10" t="s">
        <v>22</v>
      </c>
      <c r="C14" s="43">
        <v>7516</v>
      </c>
      <c r="D14" s="43">
        <v>5980</v>
      </c>
      <c r="E14" s="43">
        <v>1536</v>
      </c>
      <c r="F14" s="18"/>
      <c r="G14">
        <v>8</v>
      </c>
    </row>
    <row r="15" spans="1:7" ht="12.75">
      <c r="A15" s="10" t="s">
        <v>505</v>
      </c>
      <c r="B15" s="10" t="s">
        <v>11</v>
      </c>
      <c r="C15" s="43">
        <v>6360</v>
      </c>
      <c r="D15" s="43">
        <v>0</v>
      </c>
      <c r="E15" s="43">
        <v>6360</v>
      </c>
      <c r="F15" s="18"/>
      <c r="G15">
        <v>9</v>
      </c>
    </row>
    <row r="16" spans="1:7" ht="12.75">
      <c r="A16" s="10" t="s">
        <v>978</v>
      </c>
      <c r="B16" s="10" t="s">
        <v>19</v>
      </c>
      <c r="C16" s="43">
        <v>6000</v>
      </c>
      <c r="D16" s="43">
        <v>6000</v>
      </c>
      <c r="E16" s="43">
        <v>0</v>
      </c>
      <c r="F16" s="18"/>
      <c r="G16">
        <v>10</v>
      </c>
    </row>
    <row r="17" spans="1:7" ht="12.75">
      <c r="A17" s="10" t="s">
        <v>273</v>
      </c>
      <c r="B17" s="10" t="s">
        <v>9</v>
      </c>
      <c r="C17" s="43">
        <v>5400</v>
      </c>
      <c r="D17" s="43">
        <v>5400</v>
      </c>
      <c r="E17" s="43">
        <v>0</v>
      </c>
      <c r="F17" s="18"/>
      <c r="G17">
        <v>11</v>
      </c>
    </row>
    <row r="18" spans="1:7" ht="12.75">
      <c r="A18" s="10" t="s">
        <v>267</v>
      </c>
      <c r="B18" s="10" t="s">
        <v>9</v>
      </c>
      <c r="C18" s="43">
        <v>5278</v>
      </c>
      <c r="D18" s="43">
        <v>0</v>
      </c>
      <c r="E18" s="43">
        <v>5278</v>
      </c>
      <c r="F18" s="28"/>
      <c r="G18">
        <v>12</v>
      </c>
    </row>
    <row r="19" spans="1:7" ht="12.75">
      <c r="A19" s="10" t="s">
        <v>276</v>
      </c>
      <c r="B19" s="10" t="s">
        <v>9</v>
      </c>
      <c r="C19" s="43">
        <v>4000</v>
      </c>
      <c r="D19" s="43">
        <v>0</v>
      </c>
      <c r="E19" s="43">
        <v>4000</v>
      </c>
      <c r="F19" s="18"/>
      <c r="G19">
        <v>13</v>
      </c>
    </row>
    <row r="20" spans="1:7" ht="12.75">
      <c r="A20" s="10" t="s">
        <v>819</v>
      </c>
      <c r="B20" s="10" t="s">
        <v>17</v>
      </c>
      <c r="C20" s="43">
        <v>3879</v>
      </c>
      <c r="D20" s="43">
        <v>0</v>
      </c>
      <c r="E20" s="43">
        <v>3879</v>
      </c>
      <c r="F20" s="18"/>
      <c r="G20">
        <v>14</v>
      </c>
    </row>
    <row r="21" spans="1:7" ht="12.75">
      <c r="A21" s="10" t="s">
        <v>969</v>
      </c>
      <c r="B21" s="10" t="s">
        <v>19</v>
      </c>
      <c r="C21" s="43">
        <v>3600</v>
      </c>
      <c r="D21" s="43">
        <v>3600</v>
      </c>
      <c r="E21" s="43">
        <v>0</v>
      </c>
      <c r="F21" s="18"/>
      <c r="G21">
        <v>15</v>
      </c>
    </row>
    <row r="22" spans="1:7" ht="12.75">
      <c r="A22" s="10" t="s">
        <v>553</v>
      </c>
      <c r="B22" s="10" t="s">
        <v>12</v>
      </c>
      <c r="C22" s="43">
        <v>3362</v>
      </c>
      <c r="D22" s="43">
        <v>0</v>
      </c>
      <c r="E22" s="43">
        <v>3362</v>
      </c>
      <c r="F22" s="18"/>
      <c r="G22">
        <v>16</v>
      </c>
    </row>
    <row r="23" spans="1:7" ht="12.75">
      <c r="A23" s="10" t="s">
        <v>165</v>
      </c>
      <c r="B23" s="10" t="s">
        <v>9</v>
      </c>
      <c r="C23" s="43">
        <v>2623</v>
      </c>
      <c r="D23" s="43">
        <v>0</v>
      </c>
      <c r="E23" s="43">
        <v>2623</v>
      </c>
      <c r="F23" s="43"/>
      <c r="G23">
        <v>17</v>
      </c>
    </row>
    <row r="24" spans="1:7" ht="12.75">
      <c r="A24" s="10" t="s">
        <v>713</v>
      </c>
      <c r="B24" s="10" t="s">
        <v>15</v>
      </c>
      <c r="C24" s="43">
        <v>2600</v>
      </c>
      <c r="D24" s="43">
        <v>0</v>
      </c>
      <c r="E24" s="43">
        <v>2600</v>
      </c>
      <c r="F24" s="18"/>
      <c r="G24">
        <v>18</v>
      </c>
    </row>
    <row r="25" spans="1:7" ht="12.75">
      <c r="A25" s="10" t="s">
        <v>1187</v>
      </c>
      <c r="B25" s="10" t="s">
        <v>21</v>
      </c>
      <c r="C25" s="43">
        <v>2349</v>
      </c>
      <c r="D25" s="43">
        <v>0</v>
      </c>
      <c r="E25" s="43">
        <v>2349</v>
      </c>
      <c r="F25" s="28"/>
      <c r="G25">
        <v>19</v>
      </c>
    </row>
    <row r="26" spans="1:7" ht="12.75">
      <c r="A26" s="10" t="s">
        <v>1062</v>
      </c>
      <c r="B26" s="10" t="s">
        <v>20</v>
      </c>
      <c r="C26" s="43">
        <v>2184</v>
      </c>
      <c r="D26" s="43">
        <v>2184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433709</v>
      </c>
      <c r="D27" s="39">
        <f>SUM(D7:D26)</f>
        <v>394913</v>
      </c>
      <c r="E27" s="39">
        <f>SUM(E7:E26)</f>
        <v>38796</v>
      </c>
    </row>
    <row r="28" spans="1:5" ht="12.75">
      <c r="A28" s="35" t="s">
        <v>30</v>
      </c>
      <c r="C28" s="39">
        <f>office!F29</f>
        <v>690030</v>
      </c>
      <c r="D28" s="39">
        <f>office!G29</f>
        <v>398598</v>
      </c>
      <c r="E28" s="39">
        <f>office!H29</f>
        <v>291432</v>
      </c>
    </row>
    <row r="29" spans="1:5" ht="12.75">
      <c r="A29" s="35" t="s">
        <v>1707</v>
      </c>
      <c r="C29" s="36">
        <f>C27/C28</f>
        <v>0.6285364404446183</v>
      </c>
      <c r="D29" s="36">
        <f>D27/D28</f>
        <v>0.9907550966136308</v>
      </c>
      <c r="E29" s="36">
        <f>E27/E28</f>
        <v>0.13312196327102033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7/10/12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22536</v>
      </c>
      <c r="G7" s="40">
        <f>SUM(G31:G53)</f>
        <v>16109</v>
      </c>
      <c r="H7" s="40">
        <f>SUM(H31:H53)</f>
        <v>6427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259644</v>
      </c>
      <c r="G8" s="40">
        <f>SUM(G54:G123)</f>
        <v>213395</v>
      </c>
      <c r="H8" s="40">
        <f>SUM(H54:H123)</f>
        <v>46249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287047</v>
      </c>
      <c r="G9" s="40">
        <f>SUM(G124:G163)</f>
        <v>278007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102539</v>
      </c>
      <c r="G10" s="40">
        <f>SUM(G164:G200)</f>
        <v>93459</v>
      </c>
      <c r="H10" s="40">
        <f>SUM(H164:H200)</f>
        <v>9080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16223</v>
      </c>
      <c r="G11" s="40">
        <f>SUM(G201:G216)</f>
        <v>12649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5421</v>
      </c>
      <c r="G12" s="40">
        <f>SUM(G217:G230)</f>
        <v>5400</v>
      </c>
      <c r="H12" s="40">
        <f>SUM(H217:H230)</f>
        <v>21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396334</v>
      </c>
      <c r="G13" s="40">
        <f>SUM(G231:G252)</f>
        <v>378887</v>
      </c>
      <c r="H13" s="40">
        <f>SUM(H231:H252)</f>
        <v>17447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11103</v>
      </c>
      <c r="G14" s="40">
        <f>SUM(G253:G276)</f>
        <v>8503</v>
      </c>
      <c r="H14" s="40">
        <f>SUM(H253:H276)</f>
        <v>2600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56540</v>
      </c>
      <c r="G15" s="40">
        <f>SUM(G277:G288)</f>
        <v>56540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20211</v>
      </c>
      <c r="G16" s="40">
        <f>SUM(G289:G314)</f>
        <v>14432</v>
      </c>
      <c r="H16" s="40">
        <f>SUM(H289:H314)</f>
        <v>5779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251294</v>
      </c>
      <c r="G17" s="40">
        <f>SUM(G315:G327)</f>
        <v>251294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401880</v>
      </c>
      <c r="G18" s="40">
        <f>SUM(G328:G352)</f>
        <v>301661</v>
      </c>
      <c r="H18" s="40">
        <f>SUM(H328:H352)</f>
        <v>100219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62520</v>
      </c>
      <c r="G19" s="40">
        <f>SUM(G353:G405)</f>
        <v>47084</v>
      </c>
      <c r="H19" s="40">
        <f>SUM(H353:H405)</f>
        <v>15436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497484</v>
      </c>
      <c r="G20" s="40">
        <f>SUM(G406:G444)</f>
        <v>245566</v>
      </c>
      <c r="H20" s="40">
        <f>SUM(H406:H444)</f>
        <v>251918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248721</v>
      </c>
      <c r="G21" s="40">
        <f>SUM(G445:G477)</f>
        <v>210950</v>
      </c>
      <c r="H21" s="40">
        <f>SUM(H445:H477)</f>
        <v>37771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79054</v>
      </c>
      <c r="G22" s="40">
        <f>SUM(G478:G493)</f>
        <v>47158</v>
      </c>
      <c r="H22" s="40">
        <f>SUM(H478:H493)</f>
        <v>31896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4800</v>
      </c>
      <c r="G23" s="40">
        <f>SUM(G494:G508)</f>
        <v>4800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80159</v>
      </c>
      <c r="G24" s="40">
        <f>SUM(G509:G529)</f>
        <v>76441</v>
      </c>
      <c r="H24" s="40">
        <f>SUM(H509:H529)</f>
        <v>3718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13006</v>
      </c>
      <c r="G25" s="40">
        <f>SUM(G530:G553)</f>
        <v>12430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265269</v>
      </c>
      <c r="G26" s="40">
        <f>SUM(G554:G574)</f>
        <v>26926</v>
      </c>
      <c r="H26" s="40">
        <f>SUM(H554:H574)</f>
        <v>238343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14669</v>
      </c>
      <c r="G27" s="40">
        <f>SUM(G575:G597)</f>
        <v>5704</v>
      </c>
      <c r="H27" s="40">
        <f>SUM(H575:H597)</f>
        <v>8965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3139333</v>
      </c>
      <c r="G29" s="40">
        <f>SUM(G7:G28)</f>
        <v>2350274</v>
      </c>
      <c r="H29" s="40">
        <f>SUM(H7:H28)</f>
        <v>789059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20120607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 t="s">
        <v>1714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20120710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15551</v>
      </c>
      <c r="G38" s="43">
        <v>12405</v>
      </c>
      <c r="H38" s="43">
        <v>3146</v>
      </c>
      <c r="I38" s="43"/>
      <c r="J38" s="18">
        <v>20120607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744</v>
      </c>
      <c r="G41" s="43">
        <v>0</v>
      </c>
      <c r="H41" s="43">
        <v>744</v>
      </c>
      <c r="I41" s="18"/>
      <c r="J41" s="18">
        <v>20120607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20120607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20120710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20120710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20120607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20120607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20120607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20120710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28" t="s">
        <v>1714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20120607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20120607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20120607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20120607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20120607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20120607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20120607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20120607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20120607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20120607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20120710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20120710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20120710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20120710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20120607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171756</v>
      </c>
      <c r="G66" s="43">
        <v>170586</v>
      </c>
      <c r="H66" s="43">
        <v>1170</v>
      </c>
      <c r="I66" s="18"/>
      <c r="J66" s="18">
        <v>20120607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20120607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20120607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20120607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20120607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12930</v>
      </c>
      <c r="G71" s="43">
        <v>12930</v>
      </c>
      <c r="H71" s="43">
        <v>0</v>
      </c>
      <c r="I71" s="18"/>
      <c r="J71" s="18">
        <v>20120607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20120607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20120607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20120710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20120710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23282</v>
      </c>
      <c r="G76" s="43">
        <v>0</v>
      </c>
      <c r="H76" s="43">
        <v>23282</v>
      </c>
      <c r="I76" s="18"/>
      <c r="J76" s="18">
        <v>20120607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20120607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20120607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20120607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20120607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20120710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20120607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20120607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5716</v>
      </c>
      <c r="G84" s="43">
        <v>0</v>
      </c>
      <c r="H84" s="43">
        <v>5716</v>
      </c>
      <c r="I84" s="18"/>
      <c r="J84" s="18">
        <v>20120607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20120710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20120607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20120607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20120607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20120607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20120710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20120710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20120607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20120607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20120607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20120710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20120607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20120710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20120607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20120607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20120710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20120710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20120607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20120710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20120710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20120710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20120710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20120607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20120607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20120607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6628</v>
      </c>
      <c r="G110" s="43">
        <v>0</v>
      </c>
      <c r="H110" s="43">
        <v>6628</v>
      </c>
      <c r="I110" s="18"/>
      <c r="J110" s="18">
        <v>20120710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20120710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20120710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20120607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20120607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20120607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20120607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20120607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20120710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20120710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20120607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20120607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20120710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20120607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20120607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20120710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20120710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20120710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20120710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20120710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20120710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20120710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20120607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20120607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20120607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20120710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20120607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20120607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20120607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20120607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20120607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20120710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20120607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20120710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20120710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20120607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20120607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20120607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20120607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20120607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20120607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20120607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20120710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20120710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20120710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20120710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20120710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20120607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20120607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20120607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20120607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1714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20120607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1714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20120607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20120710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20120607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20120607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20120607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3715</v>
      </c>
      <c r="G172" s="43">
        <v>3715</v>
      </c>
      <c r="H172" s="43">
        <v>0</v>
      </c>
      <c r="I172" s="18"/>
      <c r="J172" s="18">
        <v>20120607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20120607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20120710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20120607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20120607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20120607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20120607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20120710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20120607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20120710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20120607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20120710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20120607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20120607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20120710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20120607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20120607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20120607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20120710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20120607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20120607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20120710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20120607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20120607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20120607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20120710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3362</v>
      </c>
      <c r="G206" s="43">
        <v>0</v>
      </c>
      <c r="H206" s="43">
        <v>3362</v>
      </c>
      <c r="I206" s="18"/>
      <c r="J206" s="18">
        <v>20120607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20120607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20120607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20120607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20120710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20120710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20120607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20120607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20120607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20120607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20120710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20120710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20120710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20120607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20120607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20120607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20120607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20120710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20120607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20120710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21</v>
      </c>
      <c r="G230" s="43">
        <v>0</v>
      </c>
      <c r="H230" s="43">
        <v>21</v>
      </c>
      <c r="I230" s="18"/>
      <c r="J230" s="18">
        <v>20120607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20120710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20120710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20120607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20120607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20120607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20120710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20120607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20120607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20120710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20120607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16117</v>
      </c>
      <c r="G241" s="43">
        <v>858</v>
      </c>
      <c r="H241" s="43">
        <v>15259</v>
      </c>
      <c r="I241" s="18"/>
      <c r="J241" s="18">
        <v>20120607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20120607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120</v>
      </c>
      <c r="G243" s="43">
        <v>120</v>
      </c>
      <c r="H243" s="43">
        <v>0</v>
      </c>
      <c r="I243" s="43"/>
      <c r="J243" s="18">
        <v>20120607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363349</v>
      </c>
      <c r="G244" s="43">
        <v>363349</v>
      </c>
      <c r="H244" s="43">
        <v>0</v>
      </c>
      <c r="I244" s="43"/>
      <c r="J244" s="18">
        <v>20120614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20120607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20120710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20120607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20120710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20120607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20120607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20120607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20120607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20120607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20120710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20120710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20120607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20120607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20120710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20120607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20120607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2600</v>
      </c>
      <c r="G261" s="43">
        <v>0</v>
      </c>
      <c r="H261" s="43">
        <v>2600</v>
      </c>
      <c r="I261" s="18"/>
      <c r="J261" s="18">
        <v>20120710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20120710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18</v>
      </c>
      <c r="G263" s="43">
        <v>18</v>
      </c>
      <c r="H263" s="43">
        <v>0</v>
      </c>
      <c r="I263" s="18"/>
      <c r="J263" s="18">
        <v>20120607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20120607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20120710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20120607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20120710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20120607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20120607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20120607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20120607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20120607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20120607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20120607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20120607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20120607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20120607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20120607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20120607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20120607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20120710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20120607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56540</v>
      </c>
      <c r="G283" s="43">
        <v>56540</v>
      </c>
      <c r="H283" s="43">
        <v>0</v>
      </c>
      <c r="I283" s="18"/>
      <c r="J283" s="18">
        <v>20120710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20120607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20120607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20120710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20120710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20120607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20120710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20120607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20120607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20120607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20120607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20120710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20120710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20120607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20120710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20120607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20120607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20120607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20120607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20120710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20120607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20120607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20120607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20120607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20120607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20120607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20120607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20120607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20120607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20120607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20120607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20120710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20120607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20120607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20120607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20120710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20120607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20120607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20120607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20120607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20120607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20120710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20120607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20120607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20120710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20120607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20120607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20120710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20120710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244032</v>
      </c>
      <c r="G332" s="43">
        <v>244032</v>
      </c>
      <c r="H332" s="43">
        <v>0</v>
      </c>
      <c r="I332" s="18"/>
      <c r="J332" s="18">
        <v>20120607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20120607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20120710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20120607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20120607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20120710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20120710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20120607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20120607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20120607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20120607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20120607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20120607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20120710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20120607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20120607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97519</v>
      </c>
      <c r="G348" s="43">
        <v>0</v>
      </c>
      <c r="H348" s="43">
        <v>97519</v>
      </c>
      <c r="I348" s="18"/>
      <c r="J348" s="18">
        <v>20120607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3600</v>
      </c>
      <c r="G349" s="43">
        <v>3600</v>
      </c>
      <c r="H349" s="43">
        <v>0</v>
      </c>
      <c r="I349" s="18"/>
      <c r="J349" s="18">
        <v>20120710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20120607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20120607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39062</v>
      </c>
      <c r="G352" s="43">
        <v>39062</v>
      </c>
      <c r="H352" s="43">
        <v>0</v>
      </c>
      <c r="I352" s="43"/>
      <c r="J352" s="18">
        <v>20120607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20120607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20120710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20120607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20120710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20120710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20120607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20120710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507</v>
      </c>
      <c r="G360" s="43">
        <v>0</v>
      </c>
      <c r="H360" s="43">
        <v>507</v>
      </c>
      <c r="I360" s="18"/>
      <c r="J360" s="18">
        <v>20120607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20120607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20120607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20120607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20120607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20120607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20120710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20120607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20120607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20120607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20120607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20120710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20120607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20120607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20120607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20120607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20120607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20120607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20120607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20120607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20120607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20120607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4020</v>
      </c>
      <c r="G382" s="43">
        <v>4020</v>
      </c>
      <c r="H382" s="43">
        <v>0</v>
      </c>
      <c r="I382" s="18"/>
      <c r="J382" s="18">
        <v>20120607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853</v>
      </c>
      <c r="G383" s="43">
        <v>0</v>
      </c>
      <c r="H383" s="43">
        <v>853</v>
      </c>
      <c r="I383" s="18"/>
      <c r="J383" s="18">
        <v>20120607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20120607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20120710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20120607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20120607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20120607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20120607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20120607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20120710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20120710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20120607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20120607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20120710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20120607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20120607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20120607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20120607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20120607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20120607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20120607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20120607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20120607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20120710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20120710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20120607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20120607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20120607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20120607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20120710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28" t="s">
        <v>1714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20120710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20120710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18">
        <v>20120710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252411</v>
      </c>
      <c r="G417" s="43">
        <v>4746</v>
      </c>
      <c r="H417" s="43">
        <v>247665</v>
      </c>
      <c r="I417" s="18"/>
      <c r="J417" s="18">
        <v>20120710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20120607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20120607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20120607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20120607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2349</v>
      </c>
      <c r="G422" s="43">
        <v>0</v>
      </c>
      <c r="H422" s="43">
        <v>2349</v>
      </c>
      <c r="I422" s="18"/>
      <c r="J422" s="18">
        <v>20120607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20120607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20120607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20120607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4</v>
      </c>
      <c r="G426" s="43">
        <v>3</v>
      </c>
      <c r="H426" s="43">
        <v>1</v>
      </c>
      <c r="I426" s="18"/>
      <c r="J426" s="18">
        <v>20120607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20120710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20120710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20120607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20120607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20120607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20120607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20120607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219228</v>
      </c>
      <c r="G434" s="43">
        <v>217829</v>
      </c>
      <c r="H434" s="43">
        <v>1399</v>
      </c>
      <c r="I434" s="18"/>
      <c r="J434" s="18">
        <v>20120607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20120607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20120710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20120607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20120607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20120607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10968</v>
      </c>
      <c r="G440" s="43">
        <v>10968</v>
      </c>
      <c r="H440" s="43">
        <v>0</v>
      </c>
      <c r="I440" s="18"/>
      <c r="J440" s="18">
        <v>20120710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20120607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20120607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20120607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20120710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20120607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20120607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20120607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20120607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20120607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28759</v>
      </c>
      <c r="G450" s="43">
        <v>3419</v>
      </c>
      <c r="H450" s="43">
        <v>25340</v>
      </c>
      <c r="I450" s="18"/>
      <c r="J450" s="18">
        <v>20120710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62598</v>
      </c>
      <c r="G451" s="43">
        <v>52103</v>
      </c>
      <c r="H451" s="43">
        <v>10495</v>
      </c>
      <c r="I451" s="18"/>
      <c r="J451" s="18">
        <v>20120710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20120607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20120607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20120607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20120607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20120710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20120710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20120607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20120607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20120607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20120607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20120607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20120710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20120607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20120710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20120607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20120710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20120607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20120607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20120710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20120607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20120607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20120607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20120607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20120607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20120607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20120607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20120607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51289</v>
      </c>
      <c r="G479" s="43">
        <v>21711</v>
      </c>
      <c r="H479" s="43">
        <v>29578</v>
      </c>
      <c r="I479" s="18"/>
      <c r="J479" s="18">
        <v>20120607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20120607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20120710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20120607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20120607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20120607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20120710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20120607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20120710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20120607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20120607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20120607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20120607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20120710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20120607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20120710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20120607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20120607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20120607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20120607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20120607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20120607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20120607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28" t="s">
        <v>1714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20120607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20120607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20120607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20120607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20120607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20120607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20120607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20120607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20120710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20120607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19872</v>
      </c>
      <c r="G513" s="43">
        <v>19872</v>
      </c>
      <c r="H513" s="43">
        <v>0</v>
      </c>
      <c r="I513" s="18"/>
      <c r="J513" s="18">
        <v>20120710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20120607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20120607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20120607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20120607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25747</v>
      </c>
      <c r="G518" s="43">
        <v>25747</v>
      </c>
      <c r="H518" s="43">
        <v>0</v>
      </c>
      <c r="I518" s="18"/>
      <c r="J518" s="18">
        <v>20120710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20120710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20120607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20120607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18">
        <v>20120710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20120607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20120710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20120607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20120607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20120710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20120710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20120710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20120710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20120607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20120607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20120607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20120607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20120710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20120607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20120607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20120710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20120607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20120710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20120607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20120710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20120607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20120710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20120607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20120710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4972</v>
      </c>
      <c r="G547" s="43">
        <v>4972</v>
      </c>
      <c r="H547" s="43">
        <v>0</v>
      </c>
      <c r="I547" s="18"/>
      <c r="J547" s="18">
        <v>20120607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20120607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20120710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20120710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816</v>
      </c>
      <c r="G551" s="43">
        <v>240</v>
      </c>
      <c r="H551" s="43">
        <v>576</v>
      </c>
      <c r="I551" s="43"/>
      <c r="J551" s="18">
        <v>20120607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20120710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20120607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20120710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20120607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20120607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28" t="s">
        <v>1714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20120607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20120607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20120710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140329</v>
      </c>
      <c r="G561" s="43">
        <v>0</v>
      </c>
      <c r="H561" s="43">
        <v>140329</v>
      </c>
      <c r="I561" s="18"/>
      <c r="J561" s="18">
        <v>20120607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20120607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20120607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20120607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20120607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20120607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20120710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20120607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20120607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20120607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20120607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2263</v>
      </c>
      <c r="G572" s="43">
        <v>2262</v>
      </c>
      <c r="H572" s="43">
        <v>1</v>
      </c>
      <c r="I572" s="18"/>
      <c r="J572" s="18">
        <v>20120607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20120710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20120710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20120607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20120710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20120607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20120607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20120607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20120607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20120607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20120607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20120607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20120607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20120607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20120607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20120607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20120607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20120710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20120710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20120710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20120607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20120607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20120607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20120607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14666</v>
      </c>
      <c r="G597" s="43">
        <v>5702</v>
      </c>
      <c r="H597" s="43">
        <v>8964</v>
      </c>
      <c r="I597" s="18"/>
      <c r="J597" s="18">
        <v>20120607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42879</v>
      </c>
      <c r="G598" s="43">
        <v>42879</v>
      </c>
      <c r="H598" s="43">
        <v>0</v>
      </c>
      <c r="I598" s="37"/>
      <c r="J598" s="18">
        <v>20120710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14760</v>
      </c>
      <c r="G7" s="40">
        <f>SUM(G31:G53)</f>
        <v>12605</v>
      </c>
      <c r="H7" s="40">
        <f>SUM(H31:H53)</f>
        <v>2155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17529</v>
      </c>
      <c r="G8" s="40">
        <f>SUM(G54:G123)</f>
        <v>5400</v>
      </c>
      <c r="H8" s="40">
        <f>SUM(H54:H123)</f>
        <v>12129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76672</v>
      </c>
      <c r="G10" s="40">
        <f>SUM(G164:G200)</f>
        <v>68464</v>
      </c>
      <c r="H10" s="40">
        <f>SUM(H164:H200)</f>
        <v>8208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3719</v>
      </c>
      <c r="G11" s="40">
        <f>SUM(G201:G216)</f>
        <v>297</v>
      </c>
      <c r="H11" s="40">
        <f>SUM(H201:H216)</f>
        <v>3422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2892</v>
      </c>
      <c r="G13" s="40">
        <f>SUM(G231:G252)</f>
        <v>2304</v>
      </c>
      <c r="H13" s="40">
        <f>SUM(H231:H252)</f>
        <v>588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2600</v>
      </c>
      <c r="G14" s="40">
        <f>SUM(G253:G276)</f>
        <v>0</v>
      </c>
      <c r="H14" s="40">
        <f>SUM(H253:H276)</f>
        <v>2600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18311</v>
      </c>
      <c r="G16" s="40">
        <f>SUM(G289:G314)</f>
        <v>14432</v>
      </c>
      <c r="H16" s="40">
        <f>SUM(H289:H314)</f>
        <v>3879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18062</v>
      </c>
      <c r="G17" s="40">
        <f>SUM(G315:G327)</f>
        <v>18062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235632</v>
      </c>
      <c r="G18" s="40">
        <f>SUM(G328:G352)</f>
        <v>235632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3677</v>
      </c>
      <c r="G19" s="40">
        <f>SUM(G353:G405)</f>
        <v>2824</v>
      </c>
      <c r="H19" s="40">
        <f>SUM(H353:H405)</f>
        <v>853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250518</v>
      </c>
      <c r="G20" s="40">
        <f>SUM(G406:G444)</f>
        <v>0</v>
      </c>
      <c r="H20" s="40">
        <f>SUM(H406:H444)</f>
        <v>250518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32412</v>
      </c>
      <c r="G21" s="40">
        <f>SUM(G445:G477)</f>
        <v>26222</v>
      </c>
      <c r="H21" s="40">
        <f>SUM(H445:H477)</f>
        <v>6190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12112</v>
      </c>
      <c r="G22" s="40">
        <f>SUM(G478:G493)</f>
        <v>12112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</v>
      </c>
      <c r="G24" s="40">
        <f>SUM(G509:G529)</f>
        <v>1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240</v>
      </c>
      <c r="G25" s="40">
        <f>SUM(G530:G553)</f>
        <v>240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891</v>
      </c>
      <c r="G26" s="40">
        <f>SUM(G554:G574)</f>
        <v>2</v>
      </c>
      <c r="H26" s="40">
        <f>SUM(H554:H574)</f>
        <v>889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</v>
      </c>
      <c r="G27" s="40">
        <f>SUM(G575:G597)</f>
        <v>1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690030</v>
      </c>
      <c r="G29" s="40">
        <f>SUM(G7:G28)</f>
        <v>398598</v>
      </c>
      <c r="H29" s="40">
        <f>SUM(H7:H28)</f>
        <v>291432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20120607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20120710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20120710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14560</v>
      </c>
      <c r="G38" s="43">
        <v>12405</v>
      </c>
      <c r="H38" s="43">
        <v>2155</v>
      </c>
      <c r="I38" s="43"/>
      <c r="J38" s="18">
        <v>20120607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20120607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20120710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20120710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20120607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20120607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20120607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200</v>
      </c>
      <c r="G49" s="43">
        <v>200</v>
      </c>
      <c r="H49" s="43">
        <v>0</v>
      </c>
      <c r="I49" s="18"/>
      <c r="J49" s="18">
        <v>20120710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 t="s">
        <v>1713</v>
      </c>
      <c r="G50" s="43" t="s">
        <v>1713</v>
      </c>
      <c r="H50" s="43" t="s">
        <v>1713</v>
      </c>
      <c r="I50" s="18"/>
      <c r="J50" s="28" t="s">
        <v>1713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20120607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20120607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20120607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20120607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20120607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20120607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20120607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20120607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20120607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20120607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20120710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20120710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20120710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20120710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20120607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20120607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20120607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20120607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20120607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20120607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20120607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20120607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20120607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20120710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20120710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2623</v>
      </c>
      <c r="G76" s="43">
        <v>0</v>
      </c>
      <c r="H76" s="43">
        <v>2623</v>
      </c>
      <c r="I76" s="18"/>
      <c r="J76" s="18">
        <v>20120607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20120607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20120607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20120607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20120607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20120710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20120607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20120607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228</v>
      </c>
      <c r="G84" s="43">
        <v>0</v>
      </c>
      <c r="H84" s="43">
        <v>228</v>
      </c>
      <c r="I84" s="18"/>
      <c r="J84" s="18">
        <v>20120607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20120710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20120607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20120607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20120607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20120607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20120710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20120710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20120607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20120607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20120607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20120710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20120607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20120710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20120607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20120607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20120710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20120710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20120607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20120710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20120710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20120710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20120710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20120607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20120607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20120607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5278</v>
      </c>
      <c r="G110" s="43">
        <v>0</v>
      </c>
      <c r="H110" s="43">
        <v>5278</v>
      </c>
      <c r="I110" s="18"/>
      <c r="J110" s="18">
        <v>20120710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20120710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20120710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20120607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20120607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20120607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20120607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20120607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20120710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20120710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20120607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20120607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20120710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20120607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20120607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20120710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20120710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20120710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20120710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20120710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20120710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20120710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20120607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20120607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20120607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20120710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20120607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20120607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20120607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20120607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20120607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20120710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20120607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20120710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20120710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20120607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20120607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20120607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20120607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20120607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20120607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20120607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20120710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20120710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20120710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20120710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20120710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20120607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20120607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20120607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20120607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 t="s">
        <v>1713</v>
      </c>
      <c r="G163" s="43" t="s">
        <v>1713</v>
      </c>
      <c r="H163" s="43" t="s">
        <v>1713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20120607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 t="s">
        <v>1713</v>
      </c>
      <c r="G165" s="43" t="s">
        <v>1713</v>
      </c>
      <c r="H165" s="43" t="s">
        <v>1713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20120607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20120710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20120607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20120607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20120607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20120607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20120607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20120607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20120710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20120607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20120607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20120607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20120607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20120710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20120607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20120710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20120607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20120710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20120607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20120607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20120710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20120607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20120607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20120607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68464</v>
      </c>
      <c r="G197" s="43">
        <v>68464</v>
      </c>
      <c r="H197" s="43">
        <v>0</v>
      </c>
      <c r="I197" s="18"/>
      <c r="J197" s="18">
        <v>20120710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20120607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20120607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20120710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20120607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20120607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20120607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20120710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3362</v>
      </c>
      <c r="G206" s="43">
        <v>0</v>
      </c>
      <c r="H206" s="43">
        <v>3362</v>
      </c>
      <c r="I206" s="18"/>
      <c r="J206" s="18">
        <v>20120607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60</v>
      </c>
      <c r="G207" s="43">
        <v>0</v>
      </c>
      <c r="H207" s="43">
        <v>60</v>
      </c>
      <c r="I207" s="18"/>
      <c r="J207" s="18">
        <v>20120607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20120607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20120607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20120710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20120710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20120607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20120607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20120607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20120607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20120710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20120710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20120710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20120607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20120607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20120607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20120607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20120710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20120607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20120710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0</v>
      </c>
      <c r="G230" s="43">
        <v>0</v>
      </c>
      <c r="H230" s="43">
        <v>0</v>
      </c>
      <c r="I230" s="18"/>
      <c r="J230" s="18">
        <v>20120607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20120710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20120710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20120607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20120607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20120607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20120710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20120607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20120607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20120710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20120607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588</v>
      </c>
      <c r="G241" s="43">
        <v>0</v>
      </c>
      <c r="H241" s="43">
        <v>588</v>
      </c>
      <c r="I241" s="18"/>
      <c r="J241" s="18">
        <v>20120607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20120607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20120607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1440</v>
      </c>
      <c r="G244" s="43">
        <v>1440</v>
      </c>
      <c r="H244" s="43">
        <v>0</v>
      </c>
      <c r="I244" s="43"/>
      <c r="J244" s="18">
        <v>20120614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20120607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20120710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20120607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20120710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20120607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20120607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20120607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20120607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20120607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20120710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20120710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20120607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20120607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20120710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20120607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20120607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2600</v>
      </c>
      <c r="G261" s="43">
        <v>0</v>
      </c>
      <c r="H261" s="43">
        <v>2600</v>
      </c>
      <c r="I261" s="18"/>
      <c r="J261" s="18">
        <v>20120710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20120710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20120607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20120607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20120710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20120607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20120710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20120607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20120607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20120607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20120607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20120607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20120607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20120607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20120607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20120607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20120607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20120607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20120607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20120607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20120710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20120607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20120710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20120607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20120607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20120710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20120710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20120607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20120710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20120607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20120607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20120607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20120607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20120710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20120710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20120607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20120710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20120607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20120607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20120607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20120607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20120710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20120607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20120607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20120607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20120607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20120607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20120607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20120607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20120607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20120607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20120607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20120607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20120710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20120607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20120607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20120607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20120710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20120607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20120607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20120607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20120607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20120607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20120710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20120607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20120607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20120710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20120607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20120607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20120710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20120710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226032</v>
      </c>
      <c r="G332" s="43">
        <v>226032</v>
      </c>
      <c r="H332" s="43">
        <v>0</v>
      </c>
      <c r="I332" s="18"/>
      <c r="J332" s="18">
        <v>20120607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20120607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20120710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20120607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20120607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20120710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20120710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20120607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20120607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20120607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20120607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20120607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20120607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20120710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20120607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20120607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20120607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3600</v>
      </c>
      <c r="G349" s="43">
        <v>3600</v>
      </c>
      <c r="H349" s="43">
        <v>0</v>
      </c>
      <c r="I349" s="18"/>
      <c r="J349" s="18">
        <v>20120710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20120607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20120607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6000</v>
      </c>
      <c r="G352" s="43">
        <v>6000</v>
      </c>
      <c r="H352" s="43">
        <v>0</v>
      </c>
      <c r="I352" s="43"/>
      <c r="J352" s="18">
        <v>20120607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20120607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20120710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20120607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20120710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20120710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20120607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20120710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20120607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640</v>
      </c>
      <c r="G361" s="43">
        <v>640</v>
      </c>
      <c r="H361" s="43">
        <v>0</v>
      </c>
      <c r="I361" s="18"/>
      <c r="J361" s="18">
        <v>20120607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20120607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20120607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20120607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20120607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20120710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20120607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20120607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20120607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20120607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20120710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20120607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20120607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20120607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20120607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20120607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20120607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20120607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20120607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2184</v>
      </c>
      <c r="G380" s="43">
        <v>2184</v>
      </c>
      <c r="H380" s="43">
        <v>0</v>
      </c>
      <c r="I380" s="18"/>
      <c r="J380" s="18">
        <v>20120607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20120607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20120607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853</v>
      </c>
      <c r="G383" s="43">
        <v>0</v>
      </c>
      <c r="H383" s="43">
        <v>853</v>
      </c>
      <c r="I383" s="18"/>
      <c r="J383" s="18">
        <v>20120607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20120607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20120710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20120607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20120607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20120607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20120607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20120607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20120710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20120710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20120607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20120607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20120710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20120607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20120607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20120607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20120607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20120607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20120607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20120607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20120607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20120607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20120710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20120710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20120607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20120607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20120607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20120607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20120710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 t="s">
        <v>1713</v>
      </c>
      <c r="G413" s="43" t="s">
        <v>1713</v>
      </c>
      <c r="H413" s="43" t="s">
        <v>1713</v>
      </c>
      <c r="I413" s="18"/>
      <c r="J413" s="28" t="s">
        <v>1713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20120710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20120710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18">
        <v>20120710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247665</v>
      </c>
      <c r="G417" s="43">
        <v>0</v>
      </c>
      <c r="H417" s="43">
        <v>247665</v>
      </c>
      <c r="I417" s="18"/>
      <c r="J417" s="18">
        <v>20120710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20120607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20120607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20120607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20120607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2349</v>
      </c>
      <c r="G422" s="43">
        <v>0</v>
      </c>
      <c r="H422" s="43">
        <v>2349</v>
      </c>
      <c r="I422" s="18"/>
      <c r="J422" s="18">
        <v>20120607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20120607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20120607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20120607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20120607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20120710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20120710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20120607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20120607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20120607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20120607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20120607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20120607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20120607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20120710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20120607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20120607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20120607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0</v>
      </c>
      <c r="G440" s="43">
        <v>0</v>
      </c>
      <c r="H440" s="43">
        <v>0</v>
      </c>
      <c r="I440" s="18"/>
      <c r="J440" s="18">
        <v>20120710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20120607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20120607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20120607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20120710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20120607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20120607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20120607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20120607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20120607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20120710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24896</v>
      </c>
      <c r="G451" s="43">
        <v>20242</v>
      </c>
      <c r="H451" s="43">
        <v>4654</v>
      </c>
      <c r="I451" s="18"/>
      <c r="J451" s="18">
        <v>20120710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20120607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20120607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20120607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20120607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20120710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20120710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20120607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20120607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20120607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20120607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20120607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20120710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20120607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20120710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20120607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20120710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20120607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20120607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20120710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20120607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20120607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20120607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20120607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20120607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20120607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20120607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20120607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0</v>
      </c>
      <c r="G479" s="43">
        <v>0</v>
      </c>
      <c r="H479" s="43">
        <v>0</v>
      </c>
      <c r="I479" s="18"/>
      <c r="J479" s="18">
        <v>20120607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20120607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20120710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20120607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20120607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20120607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20120710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20120607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20120710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20120607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20120607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20120607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20120607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20120710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20120607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20120710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20120607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20120607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20120607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20120607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20120607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20120607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20120607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 t="s">
        <v>1713</v>
      </c>
      <c r="G502" s="43" t="s">
        <v>1713</v>
      </c>
      <c r="H502" s="43" t="s">
        <v>1713</v>
      </c>
      <c r="I502" s="18"/>
      <c r="J502" s="28" t="s">
        <v>1713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20120607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20120607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20120607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20120607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20120607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20120607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20120607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20120607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20120710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20120607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</v>
      </c>
      <c r="G513" s="43">
        <v>1</v>
      </c>
      <c r="H513" s="43">
        <v>0</v>
      </c>
      <c r="I513" s="18"/>
      <c r="J513" s="18">
        <v>20120710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20120607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20120607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20120607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20120607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20120710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20120710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20120607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20120607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20120710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20120607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20120710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20120607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20120607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20120710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20120710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20120710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20120710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20120607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20120607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20120607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20120607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20120710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20120607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20120607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20120710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20120607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20120710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20120607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20120710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20120607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20120710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20120607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20120710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20120607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20120607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20120710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20120710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240</v>
      </c>
      <c r="G551" s="43">
        <v>240</v>
      </c>
      <c r="H551" s="43">
        <v>0</v>
      </c>
      <c r="I551" s="43"/>
      <c r="J551" s="18">
        <v>20120607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20120710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20120607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20120710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20120607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20120607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 t="s">
        <v>1713</v>
      </c>
      <c r="G557" s="43" t="s">
        <v>1713</v>
      </c>
      <c r="H557" s="43" t="s">
        <v>1713</v>
      </c>
      <c r="I557" s="18"/>
      <c r="J557" s="28" t="s">
        <v>1713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20120607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20120607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20120710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</v>
      </c>
      <c r="G561" s="43">
        <v>0</v>
      </c>
      <c r="H561" s="43">
        <v>1</v>
      </c>
      <c r="I561" s="18"/>
      <c r="J561" s="18">
        <v>20120607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20120607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20120607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20120607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20120607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20120607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20120710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20120607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20120607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20120607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20120607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</v>
      </c>
      <c r="G572" s="43">
        <v>2</v>
      </c>
      <c r="H572" s="43">
        <v>0</v>
      </c>
      <c r="I572" s="18"/>
      <c r="J572" s="18">
        <v>20120607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20120710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20120710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20120607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20120710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20120607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20120607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20120607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20120607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20120607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20120607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20120607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20120607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20120607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20120607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20120607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20120607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20120710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20120710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20120710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7" t="s">
        <v>1712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20120607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20120607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20120607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20120607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</v>
      </c>
      <c r="G597" s="43">
        <v>1</v>
      </c>
      <c r="H597" s="43">
        <v>0</v>
      </c>
      <c r="I597" s="18"/>
      <c r="J597" s="18">
        <v>20120607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20120710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2012-07-20T14:15:35Z</dcterms:modified>
  <cp:category/>
  <cp:version/>
  <cp:contentType/>
  <cp:contentStatus/>
</cp:coreProperties>
</file>