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<sst xmlns="http://schemas.openxmlformats.org/spreadsheetml/2006/main" count="5403" uniqueCount="1974">
  <si>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</si>
  <si>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</si>
  <si>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</si>
  <si>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</si>
  <si>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</si>
  <si>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</si>
  <si>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</si>
  <si>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</si>
  <si>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</si>
  <si>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</si>
  <si>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</si>
  <si>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</si>
  <si>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</si>
  <si>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</si>
  <si>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</si>
  <si>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</si>
  <si>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</si>
  <si>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</si>
  <si>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</si>
  <si>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</si>
  <si>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</si>
  <si>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</si>
  <si>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</si>
  <si>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</si>
  <si>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</si>
  <si>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</si>
  <si>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</si>
  <si>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</si>
  <si>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</si>
  <si>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</si>
  <si>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</si>
  <si>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</si>
  <si>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</si>
  <si>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</si>
  <si>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</si>
  <si>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</si>
  <si>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</si>
  <si>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</si>
  <si>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</si>
  <si>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</si>
  <si>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</si>
  <si>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</si>
  <si>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</si>
  <si>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</si>
  <si>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</si>
  <si>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</si>
  <si>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</si>
  <si>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</si>
  <si>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</si>
  <si>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</si>
  <si>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</si>
  <si>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</si>
  <si>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</si>
  <si>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</si>
  <si>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</si>
  <si>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</si>
  <si>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</si>
  <si>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</si>
  <si>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</si>
  <si>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</si>
  <si>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</si>
  <si>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</si>
  <si>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</si>
  <si>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</si>
  <si>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</si>
  <si>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</si>
  <si>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</si>
  <si>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</si>
  <si>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</si>
  <si>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</si>
  <si>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</si>
  <si>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</si>
  <si>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</si>
  <si>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</si>
  <si>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</si>
  <si>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</si>
  <si>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</si>
  <si>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</si>
  <si>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</si>
  <si>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</si>
  <si>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</si>
  <si>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</si>
  <si>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</si>
  <si>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</si>
  <si>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</si>
  <si>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</si>
  <si>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</si>
  <si>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</si>
  <si>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</si>
  <si>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</si>
  <si>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</si>
  <si>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</si>
  <si>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</si>
  <si>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</si>
  <si>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</si>
  <si>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</si>
  <si>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</si>
  <si>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</si>
  <si>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</si>
  <si>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</si>
  <si>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</si>
  <si>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</si>
  <si>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</si>
  <si>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</si>
  <si>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</si>
  <si>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</si>
  <si>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</si>
  <si>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</si>
  <si>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</si>
  <si>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</si>
  <si>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</si>
  <si>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</si>
  <si>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</si>
  <si>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</si>
  <si>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</si>
  <si>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</si>
  <si>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</si>
  <si>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</si>
  <si>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</si>
  <si>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</si>
  <si>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</si>
  <si>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</si>
  <si>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</si>
  <si>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</si>
  <si>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</si>
  <si>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</si>
  <si>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</si>
  <si>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</si>
  <si>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</si>
  <si>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</si>
  <si>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</si>
  <si>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</si>
  <si>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</si>
  <si>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</si>
  <si>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</si>
  <si>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</si>
  <si>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</si>
  <si>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</si>
  <si>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</si>
  <si>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</si>
  <si>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</si>
  <si>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</si>
  <si>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</si>
  <si>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</si>
  <si>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</si>
  <si>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</si>
  <si>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</si>
  <si>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</si>
  <si>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</si>
  <si>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</si>
  <si>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</si>
  <si>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</si>
  <si>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</si>
  <si>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</si>
  <si>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</si>
  <si>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</si>
  <si>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</si>
  <si>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</si>
  <si>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</si>
  <si>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</si>
  <si>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</si>
  <si>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</si>
  <si>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</si>
  <si>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</si>
  <si>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</si>
  <si>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</si>
  <si>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</si>
  <si>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</si>
  <si>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</si>
  <si>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</si>
  <si>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</si>
  <si>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</si>
  <si>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</si>
  <si>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</si>
  <si>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</si>
  <si>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</si>
  <si>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</si>
  <si>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</si>
  <si>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</si>
  <si>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</si>
  <si>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</si>
  <si>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</si>
  <si>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</si>
  <si>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</si>
  <si>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</si>
  <si>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</si>
  <si>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</si>
  <si>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</si>
  <si>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</si>
  <si>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</si>
  <si>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</si>
  <si>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</si>
  <si>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</si>
  <si>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</si>
  <si>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</si>
  <si>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</si>
  <si>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</si>
  <si>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</si>
  <si>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</si>
  <si>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</si>
  <si>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</si>
  <si>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</si>
  <si>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</si>
  <si>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</si>
  <si>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</si>
  <si>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</si>
  <si>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</si>
  <si>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</si>
  <si>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</si>
  <si>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</si>
  <si>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</si>
  <si>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</si>
  <si>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</si>
  <si>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</si>
  <si>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</si>
  <si>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</si>
  <si>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</si>
  <si>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</si>
  <si>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</si>
  <si>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</si>
  <si>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</si>
  <si>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</si>
  <si>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</si>
  <si>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</si>
  <si>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</si>
  <si>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</si>
  <si>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</si>
  <si>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</si>
  <si>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</si>
  <si>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</si>
  <si>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</si>
  <si>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</si>
  <si>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</si>
  <si>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</si>
  <si>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</si>
  <si>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</si>
  <si>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</si>
  <si>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</si>
  <si>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</si>
  <si>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</si>
  <si>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</si>
  <si>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</si>
  <si>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</si>
  <si>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</si>
  <si>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</si>
  <si>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</si>
  <si>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</si>
  <si>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</si>
  <si>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</si>
  <si>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</si>
  <si>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</si>
  <si>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</si>
  <si>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</si>
  <si>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</si>
  <si>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</si>
  <si>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</si>
  <si>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</si>
  <si>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</si>
  <si>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</si>
  <si>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</si>
  <si>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</si>
  <si>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</si>
  <si>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</si>
  <si>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</si>
  <si>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</si>
  <si>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</si>
  <si>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</si>
  <si>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</si>
  <si>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</si>
  <si>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</si>
  <si>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</si>
  <si>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</si>
  <si>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</si>
  <si>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</si>
  <si>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</si>
  <si>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</si>
  <si>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</si>
  <si>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</si>
  <si>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</si>
  <si>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</si>
  <si>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</si>
  <si>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</si>
  <si>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</si>
  <si>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</si>
  <si>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</si>
  <si>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</si>
  <si>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</si>
  <si>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</si>
  <si>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</si>
  <si>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</si>
  <si>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</si>
  <si>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</si>
  <si>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</si>
  <si>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</si>
  <si>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</si>
  <si>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</si>
  <si>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</si>
  <si>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</si>
  <si>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</si>
  <si>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</si>
  <si>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</si>
  <si>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</si>
  <si>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</si>
  <si>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</si>
  <si>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</si>
  <si>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</si>
  <si>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</si>
  <si>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</si>
  <si>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</si>
  <si>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</si>
  <si>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</si>
  <si>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</si>
  <si>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</si>
  <si>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</si>
  <si>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</si>
  <si>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</si>
  <si>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</si>
  <si>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</si>
  <si>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</si>
  <si>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</si>
  <si>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</si>
  <si>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</si>
  <si>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</si>
  <si>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</si>
  <si>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</si>
  <si>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</si>
  <si>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</si>
  <si>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</si>
  <si>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</si>
  <si>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</si>
  <si>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</si>
  <si>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</si>
  <si>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</si>
  <si>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</si>
  <si>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</si>
  <si>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</si>
  <si>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</si>
  <si>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</si>
  <si>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</si>
  <si>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</si>
  <si>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</si>
  <si>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</si>
  <si>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</si>
  <si>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</si>
  <si>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</si>
  <si>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</si>
  <si>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</si>
  <si>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</si>
  <si>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</si>
  <si>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</si>
  <si>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</si>
  <si>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</si>
  <si>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</si>
  <si>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</si>
  <si>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</si>
  <si>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</si>
  <si>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</si>
  <si>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</si>
  <si>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</si>
  <si>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</si>
  <si>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</si>
  <si>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</si>
  <si>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</si>
  <si>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</si>
  <si>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</si>
  <si>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</si>
  <si>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</si>
  <si>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</si>
  <si>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</si>
  <si>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</si>
  <si>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</si>
  <si>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</si>
  <si>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</si>
  <si>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</si>
  <si>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</si>
  <si>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</si>
  <si>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</si>
  <si>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</si>
  <si>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</si>
  <si>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</si>
  <si>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</si>
  <si>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</si>
  <si>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</si>
  <si>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</si>
  <si>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</si>
  <si>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</si>
  <si>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</si>
  <si>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</si>
  <si>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</si>
  <si>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</si>
  <si>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</si>
  <si>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</si>
  <si>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</si>
  <si>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</si>
  <si>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</si>
  <si>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</si>
  <si>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</si>
  <si>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</si>
  <si>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</si>
  <si>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</si>
  <si>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</si>
  <si>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</si>
  <si>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</si>
  <si>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</si>
  <si>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</si>
  <si>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</si>
  <si>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</si>
  <si>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</si>
  <si>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</si>
  <si>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</si>
  <si>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</si>
  <si>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</si>
  <si>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</si>
  <si>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</si>
  <si>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</si>
  <si>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</si>
  <si>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</si>
  <si>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</si>
  <si>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</si>
  <si>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</si>
  <si>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</si>
  <si>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</si>
  <si>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</si>
  <si>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</si>
  <si>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</si>
  <si>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</si>
  <si>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</si>
  <si>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</si>
  <si>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</si>
  <si>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</si>
  <si>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</si>
  <si>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</si>
  <si>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</si>
  <si>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</si>
  <si>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</si>
  <si>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</si>
  <si>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</si>
  <si>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</si>
  <si>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</si>
  <si>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</si>
  <si>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</si>
  <si>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</si>
  <si>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</si>
  <si>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</si>
  <si>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</si>
  <si>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</si>
  <si>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</si>
  <si>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</si>
  <si>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</si>
  <si>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</si>
  <si>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</si>
  <si>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</si>
  <si>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</si>
  <si>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</si>
  <si>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</si>
  <si>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</si>
  <si>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</si>
  <si>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</si>
  <si>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</si>
  <si>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</si>
  <si>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</si>
  <si>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</si>
  <si>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</si>
  <si>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</si>
  <si>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</si>
  <si>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</si>
  <si>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</si>
  <si>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</si>
  <si>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</si>
  <si>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</si>
  <si>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</si>
  <si>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</si>
  <si>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</si>
  <si>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</si>
  <si>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</si>
  <si>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</si>
  <si>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</si>
  <si>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</si>
  <si>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</si>
  <si>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</si>
  <si>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</si>
  <si>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</si>
  <si>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</si>
  <si>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</si>
  <si>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</si>
  <si>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</si>
  <si>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</si>
  <si>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</si>
  <si>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</si>
  <si>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</si>
  <si>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</si>
  <si>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</si>
  <si>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</si>
  <si>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</si>
  <si>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</si>
  <si>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</si>
  <si>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</si>
  <si>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</si>
  <si>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</si>
  <si>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</si>
  <si>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</si>
  <si>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</si>
  <si>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</si>
  <si>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</si>
  <si>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</si>
  <si>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</si>
  <si>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</si>
  <si>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</si>
  <si>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</si>
  <si>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</si>
  <si>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</si>
  <si>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</si>
  <si>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</si>
  <si>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</si>
  <si>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</si>
  <si>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</si>
  <si>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</si>
  <si>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</si>
  <si>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</si>
  <si>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</si>
  <si>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</si>
  <si>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</si>
  <si>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</si>
  <si>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</si>
  <si>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</si>
  <si>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</si>
  <si>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</si>
  <si>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</si>
  <si>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</si>
  <si>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</si>
  <si>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</si>
  <si>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</si>
  <si>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</si>
  <si>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</si>
  <si>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</si>
  <si>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</si>
  <si>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</si>
  <si>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</si>
  <si>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</si>
  <si>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</si>
  <si>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</si>
  <si>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</si>
  <si>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</si>
  <si>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</si>
  <si>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</si>
  <si>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</si>
  <si>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</si>
  <si>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</si>
  <si>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</si>
  <si>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</si>
  <si>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</si>
  <si>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</si>
  <si>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</si>
  <si>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</si>
  <si>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</si>
  <si>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</si>
  <si>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</si>
  <si>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</si>
  <si>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</si>
  <si>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</si>
  <si>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</si>
  <si>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</si>
  <si>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</si>
  <si>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</si>
  <si>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</si>
  <si>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</si>
  <si>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</si>
  <si>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</si>
  <si>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</si>
  <si>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</si>
  <si>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</si>
  <si>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</si>
  <si>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</si>
  <si>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</si>
  <si>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</si>
  <si>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</si>
  <si>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</si>
  <si>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</si>
  <si>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</si>
  <si>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</si>
  <si>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</si>
  <si>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</si>
  <si>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</si>
  <si>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</si>
  <si>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</si>
  <si>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</si>
  <si>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</si>
  <si>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</si>
  <si>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</si>
  <si>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</si>
  <si>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</si>
  <si>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</si>
  <si>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</si>
  <si>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</si>
  <si>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</si>
  <si>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</si>
  <si>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</si>
  <si>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</si>
  <si>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</si>
  <si>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</si>
  <si>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</si>
  <si>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</si>
  <si>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</si>
  <si>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</si>
  <si>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</si>
  <si>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</si>
  <si>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</si>
  <si>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</si>
  <si>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</si>
  <si>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</si>
  <si>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</si>
  <si>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</si>
  <si>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</si>
  <si>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</si>
  <si>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</si>
  <si>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</si>
  <si>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</si>
  <si>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</si>
  <si>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</si>
  <si>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</si>
  <si>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</si>
  <si>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</si>
  <si>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</si>
  <si>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</si>
  <si>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</si>
  <si>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</si>
  <si>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</si>
  <si>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</si>
  <si>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</si>
  <si>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</si>
  <si>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</si>
  <si>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</si>
  <si>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</si>
  <si>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</si>
  <si>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</si>
  <si>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</si>
  <si>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</si>
  <si>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</si>
  <si>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</si>
  <si>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</si>
  <si>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</si>
  <si>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</si>
  <si>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</si>
  <si>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</si>
  <si>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</si>
  <si>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</si>
  <si>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</si>
  <si>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</si>
  <si>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</si>
  <si>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</si>
  <si>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</si>
  <si>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</si>
  <si>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</si>
  <si>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</si>
  <si>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</si>
  <si>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</si>
  <si>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</si>
  <si>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</si>
  <si>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</si>
  <si>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</si>
  <si>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</si>
  <si>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</si>
  <si>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</si>
  <si>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</si>
  <si>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</si>
  <si>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</si>
  <si>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</si>
  <si>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</si>
  <si>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</si>
  <si>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</si>
  <si>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</si>
  <si>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</si>
  <si>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</si>
  <si>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</si>
  <si>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</si>
  <si>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</si>
  <si>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</si>
  <si>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</si>
  <si>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</si>
  <si>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</si>
  <si>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</si>
  <si>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</si>
  <si>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</si>
  <si>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</si>
  <si>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</si>
  <si>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</si>
  <si>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</si>
  <si>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</si>
  <si>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</si>
  <si>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</si>
  <si>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</si>
  <si>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</si>
  <si>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</si>
  <si>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</si>
  <si>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</si>
  <si>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</si>
  <si>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</si>
  <si>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</si>
  <si>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</si>
  <si>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</si>
  <si>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</si>
  <si>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</si>
  <si>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</si>
  <si>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</si>
  <si>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</si>
  <si>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</si>
  <si>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</si>
  <si>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</si>
  <si>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</si>
  <si>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</si>
  <si>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</si>
  <si>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</si>
  <si>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</si>
  <si>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</si>
  <si>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</si>
  <si>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</si>
  <si>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</si>
  <si>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</si>
  <si>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</si>
  <si>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</si>
  <si>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</si>
  <si>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</si>
  <si>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</si>
  <si>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</si>
  <si>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</si>
  <si>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</si>
  <si>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</si>
  <si>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</si>
  <si>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</si>
  <si>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</si>
  <si>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</si>
  <si>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</si>
  <si>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</si>
  <si>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</si>
  <si>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</si>
  <si>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</si>
  <si>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</si>
  <si>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</si>
  <si>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</si>
  <si>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</si>
  <si>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</si>
  <si>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</si>
  <si>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</si>
  <si>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</si>
  <si>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</si>
  <si>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</si>
  <si>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</si>
  <si>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</si>
  <si>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</si>
  <si>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</si>
  <si>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</si>
  <si>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</si>
  <si>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</si>
  <si>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</si>
  <si>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</si>
  <si>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</si>
  <si>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</si>
  <si>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</si>
  <si>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</si>
  <si>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</si>
  <si>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</si>
  <si>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</si>
  <si>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</si>
  <si>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</si>
  <si>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</si>
  <si>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</si>
  <si>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</si>
  <si>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</si>
  <si>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</si>
  <si>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</si>
  <si>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</si>
  <si>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</si>
  <si>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</si>
  <si>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</si>
  <si>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</si>
  <si>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</si>
  <si>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</si>
  <si>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</si>
  <si>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</si>
  <si>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</si>
  <si>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</si>
  <si>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</si>
  <si>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</si>
  <si>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</si>
  <si>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</si>
  <si>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</si>
  <si>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</si>
  <si>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</si>
  <si>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</si>
  <si>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</si>
  <si>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</si>
  <si>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</si>
  <si>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</si>
  <si>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</si>
  <si>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</si>
  <si>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</si>
  <si>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</si>
  <si>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</si>
  <si>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</si>
  <si>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</si>
  <si>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</si>
  <si>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</si>
  <si>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</si>
  <si>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</si>
  <si>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</si>
  <si>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</si>
  <si>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</si>
  <si>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</si>
  <si>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</si>
  <si>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</si>
  <si>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</si>
  <si>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</si>
  <si>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</si>
  <si>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</si>
  <si>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</si>
  <si>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</si>
  <si>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</si>
  <si>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</si>
  <si>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</si>
  <si>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</si>
  <si>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</si>
  <si>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</si>
  <si>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</si>
  <si>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</si>
  <si>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</si>
  <si>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</si>
  <si>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</si>
  <si>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</si>
  <si>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</si>
  <si>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</si>
  <si>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</si>
  <si>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</si>
  <si>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</si>
  <si>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</si>
  <si>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</si>
  <si>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</si>
  <si>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</si>
  <si>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</si>
  <si>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</si>
  <si>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</si>
  <si>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</si>
  <si>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</si>
  <si>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</si>
  <si>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</si>
  <si>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</si>
  <si>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</si>
  <si>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</si>
  <si>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</si>
  <si>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</si>
  <si>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</si>
  <si>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</si>
  <si>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</si>
  <si>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</si>
  <si>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</si>
  <si>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</si>
  <si>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</si>
  <si>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</si>
  <si>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</si>
  <si>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</si>
  <si>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</si>
  <si>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</si>
  <si>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</si>
  <si>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</si>
  <si>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</si>
  <si>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</si>
  <si>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</si>
  <si>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</si>
  <si>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</si>
  <si>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</si>
  <si>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</si>
  <si>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</si>
  <si>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</si>
  <si>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</si>
  <si>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</si>
  <si>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</si>
  <si>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</si>
  <si>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</si>
  <si>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</si>
  <si>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</si>
  <si>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</si>
  <si>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</si>
  <si>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</si>
  <si>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</si>
  <si>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</si>
  <si>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</si>
  <si>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</si>
  <si>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</si>
  <si>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</si>
  <si>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</si>
  <si>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</si>
  <si>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</si>
  <si>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</si>
  <si>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</si>
  <si>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</si>
  <si>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</si>
  <si>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</si>
  <si>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</si>
  <si>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</si>
  <si>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</si>
  <si>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</si>
  <si>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</si>
  <si>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</si>
  <si>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</si>
  <si>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</si>
  <si>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</si>
  <si>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</si>
  <si>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</si>
  <si>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</si>
  <si>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</si>
  <si>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</si>
  <si>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</si>
  <si>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</si>
  <si>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</si>
  <si>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</si>
  <si>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</si>
  <si>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</si>
  <si>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</si>
  <si>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</si>
  <si>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</si>
  <si>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</si>
  <si>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</si>
  <si>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</si>
  <si>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</si>
  <si>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</si>
  <si>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</si>
  <si>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</si>
  <si>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</si>
  <si>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</si>
  <si>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</si>
  <si>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</si>
  <si>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</si>
  <si>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</si>
  <si>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</si>
  <si>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</si>
  <si>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</si>
  <si>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</si>
  <si>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</si>
  <si>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</si>
  <si>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</si>
  <si>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</si>
  <si>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</si>
  <si>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</si>
  <si>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</si>
  <si>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</si>
  <si>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</si>
  <si>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</si>
  <si>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</si>
  <si>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</si>
  <si>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</si>
  <si>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</si>
  <si>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</si>
  <si>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</si>
  <si>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</si>
  <si>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</si>
  <si>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</si>
  <si>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</si>
  <si>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</si>
  <si>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</si>
  <si>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</si>
  <si>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</si>
  <si>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</si>
  <si>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</si>
  <si>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</si>
  <si>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</si>
  <si>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</si>
  <si>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</si>
  <si>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</si>
  <si>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</si>
  <si>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</si>
  <si>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</si>
  <si>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</si>
  <si>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</si>
  <si>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</si>
  <si>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</si>
  <si>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</si>
  <si>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</si>
  <si>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</si>
  <si>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</si>
  <si>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</si>
  <si>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</si>
  <si>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</si>
  <si>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</si>
  <si>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</si>
  <si>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</si>
  <si>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</si>
  <si>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</si>
  <si>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</si>
  <si>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</si>
  <si>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</si>
  <si>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</si>
  <si>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</si>
  <si>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</si>
  <si>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</si>
  <si>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</si>
  <si>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</si>
  <si>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</si>
  <si>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</si>
  <si>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</si>
  <si>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</si>
  <si>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</si>
  <si>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</si>
  <si>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</si>
  <si>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</si>
  <si>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</si>
  <si>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</si>
  <si>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</si>
  <si>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</si>
  <si>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</si>
  <si>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</si>
  <si>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</si>
  <si>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</si>
  <si>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</si>
  <si>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</si>
  <si>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</si>
  <si>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</si>
  <si>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</si>
  <si>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</si>
  <si>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</si>
  <si>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</si>
  <si>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</si>
  <si>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</si>
  <si>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</si>
  <si>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</si>
  <si>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</si>
  <si>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</si>
  <si>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</si>
  <si>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</si>
  <si>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</si>
  <si>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</si>
  <si>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</si>
  <si>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</si>
  <si>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</si>
  <si>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</si>
  <si>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</si>
  <si>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</si>
  <si>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</si>
  <si>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</si>
  <si>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</si>
  <si>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</si>
  <si>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</si>
  <si>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</si>
  <si>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</si>
  <si>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</si>
  <si>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</si>
  <si>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</si>
  <si>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</si>
  <si>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</si>
  <si>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</si>
  <si>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</si>
  <si>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</si>
  <si>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</si>
  <si>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</si>
  <si>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</si>
  <si>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</si>
  <si>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</si>
  <si>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</si>
  <si>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</si>
  <si>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</si>
  <si>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</si>
  <si>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</si>
  <si>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</si>
  <si>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</si>
  <si>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</si>
  <si>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</si>
  <si>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</si>
  <si>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</si>
  <si>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</si>
  <si>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</si>
  <si>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</si>
  <si>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</si>
  <si>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</si>
  <si>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</si>
  <si>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</si>
  <si>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</si>
  <si>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</si>
  <si>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</si>
  <si>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</si>
  <si>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</si>
  <si>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</si>
  <si>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</si>
  <si>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</si>
  <si>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</si>
  <si>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</si>
  <si>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</si>
  <si>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</si>
  <si>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</si>
  <si>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</si>
  <si>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</si>
  <si>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</si>
  <si>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</si>
  <si>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</si>
  <si>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</si>
  <si>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</si>
  <si>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</si>
  <si>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</si>
  <si>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</si>
  <si>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</si>
  <si>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</si>
  <si>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</si>
  <si>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</si>
  <si>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</si>
  <si>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</si>
  <si>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</si>
  <si>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</si>
  <si>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</si>
  <si>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</si>
  <si>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</si>
  <si>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</si>
  <si>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</si>
  <si>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</si>
  <si>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</si>
  <si>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</si>
  <si>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</si>
  <si>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</si>
  <si>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</si>
  <si>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</si>
  <si>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</si>
  <si>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</si>
  <si>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</si>
  <si>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</si>
  <si>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</si>
  <si>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</si>
  <si>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</si>
  <si>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</si>
  <si>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</si>
  <si>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</si>
  <si>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</si>
  <si>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</si>
  <si>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</si>
  <si>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</si>
  <si>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</si>
  <si>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</si>
  <si>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</si>
  <si>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</si>
  <si>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</si>
  <si>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</si>
  <si>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</si>
  <si>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</si>
  <si>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</si>
  <si>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</si>
  <si>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</si>
  <si>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</si>
  <si>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</si>
  <si>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</si>
  <si>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</si>
  <si>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</si>
  <si>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</si>
  <si>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</si>
  <si>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</si>
  <si>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</si>
  <si>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</si>
  <si>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</si>
  <si>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</si>
  <si>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</si>
  <si>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</si>
  <si>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</si>
  <si>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</si>
  <si>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</si>
  <si>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</si>
  <si>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</si>
  <si>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</si>
  <si>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</si>
  <si>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</si>
  <si>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</si>
  <si>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</si>
  <si>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</si>
  <si>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</si>
  <si>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</si>
  <si>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</si>
  <si>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</si>
  <si>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</si>
  <si>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</si>
  <si>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</si>
  <si>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</si>
  <si>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</si>
  <si>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</si>
  <si>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</si>
  <si>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</si>
  <si>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</si>
  <si>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</si>
  <si>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</si>
  <si>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</si>
  <si>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</si>
  <si>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</si>
  <si>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</si>
  <si>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</si>
  <si>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</si>
  <si>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</si>
  <si>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</si>
  <si>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</si>
  <si>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</si>
  <si>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</si>
  <si>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</si>
  <si>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</si>
  <si>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</si>
  <si>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</si>
  <si>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</si>
  <si>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</si>
  <si>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</si>
  <si>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</si>
  <si>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</si>
  <si>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</si>
  <si>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</si>
  <si>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</si>
  <si>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</si>
  <si>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</si>
  <si>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</si>
  <si>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</si>
  <si>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</si>
  <si>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</si>
  <si>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</si>
  <si>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</si>
  <si>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</si>
  <si>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</si>
  <si>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</si>
  <si>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</si>
  <si>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</si>
  <si>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</si>
  <si>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</si>
  <si>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</si>
  <si>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</si>
  <si>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</si>
  <si>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</si>
  <si>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</si>
  <si>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</si>
  <si>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</si>
  <si>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</si>
  <si>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</si>
  <si>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</si>
  <si>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</si>
  <si>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</si>
  <si>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</si>
  <si>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</si>
  <si>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</si>
  <si>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</si>
  <si>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</si>
  <si>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</si>
  <si>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</si>
  <si>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</si>
  <si>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</si>
  <si>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</si>
  <si>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</si>
  <si>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</si>
  <si>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</si>
  <si>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</si>
  <si>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</si>
  <si>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</si>
  <si>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</si>
  <si>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</si>
  <si>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</si>
  <si>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</si>
  <si>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</si>
  <si>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</si>
  <si>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</si>
  <si>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</si>
  <si>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</si>
  <si>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</si>
  <si>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</si>
  <si>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</si>
  <si>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</si>
  <si>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</si>
  <si>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</si>
  <si>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</si>
  <si>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</si>
  <si>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</si>
  <si>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</si>
  <si>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</si>
  <si>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</si>
  <si>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</si>
  <si>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</si>
  <si>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</si>
  <si>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</si>
  <si>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</si>
  <si>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</si>
  <si>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</si>
  <si>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</si>
  <si>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</si>
  <si>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</si>
  <si>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</si>
  <si>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</si>
  <si>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</si>
  <si>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</si>
  <si>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</si>
  <si>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</si>
  <si>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</si>
  <si>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</si>
  <si>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</si>
  <si>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</si>
  <si>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</si>
  <si>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</si>
  <si>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</si>
  <si>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</si>
  <si>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</si>
  <si>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</si>
  <si>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</si>
  <si>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</si>
  <si>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</si>
  <si>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</si>
  <si>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</si>
  <si>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</si>
  <si>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</si>
  <si>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</si>
  <si>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</si>
  <si>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</si>
  <si>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</si>
  <si>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</si>
  <si>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</si>
  <si>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</si>
  <si>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</si>
  <si>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</si>
  <si>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</si>
  <si>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</si>
  <si>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</si>
  <si>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</si>
  <si>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</si>
  <si>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</si>
  <si>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</si>
  <si>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</si>
  <si>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</si>
  <si>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</si>
  <si>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</si>
  <si>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</si>
  <si>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</si>
  <si>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</si>
  <si>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</si>
  <si>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</si>
  <si>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</si>
  <si>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</si>
  <si>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</si>
  <si>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</si>
  <si>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</si>
  <si>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</si>
  <si>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</si>
  <si>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</si>
  <si>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</si>
  <si>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</si>
  <si>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</si>
  <si>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</si>
  <si>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</si>
  <si>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</si>
  <si>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</si>
  <si>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</si>
  <si>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</si>
  <si>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</si>
  <si>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</si>
  <si>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</si>
  <si>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</si>
  <si>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</si>
  <si>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</si>
  <si>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</si>
  <si>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</si>
  <si>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</si>
  <si>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</si>
  <si>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</si>
  <si>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</si>
  <si>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</si>
  <si>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</si>
  <si>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</si>
  <si>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</si>
  <si>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</si>
  <si>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</si>
  <si>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</si>
  <si>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</si>
  <si>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</si>
  <si>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</si>
  <si>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</si>
  <si>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</si>
  <si>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</si>
  <si>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</si>
  <si>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</si>
  <si>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</si>
  <si>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</si>
  <si>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</si>
  <si>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</si>
  <si>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</si>
  <si>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</si>
  <si>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</si>
  <si>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</si>
  <si>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</si>
  <si>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</si>
  <si>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</si>
  <si>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</si>
  <si>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</si>
  <si>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</si>
  <si>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</si>
  <si>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</si>
  <si>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</si>
  <si>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</si>
  <si>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</si>
  <si>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</si>
  <si>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</si>
  <si>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</si>
  <si>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</si>
  <si>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</si>
  <si>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</si>
  <si>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</si>
  <si>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</si>
  <si>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</si>
  <si>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</si>
  <si>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</si>
  <si>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</si>
  <si>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</si>
  <si>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</si>
  <si>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</si>
  <si>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</si>
  <si>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</si>
  <si>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</si>
  <si>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</si>
  <si>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</si>
  <si>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</si>
  <si>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</si>
  <si>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</si>
  <si>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</si>
  <si>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</si>
  <si>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</si>
  <si>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</si>
  <si>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</si>
  <si>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</si>
  <si>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</si>
  <si>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</si>
  <si>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</si>
  <si>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</si>
  <si>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</si>
  <si>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</si>
  <si>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</si>
  <si>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</si>
  <si>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</si>
  <si>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</si>
  <si>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</si>
  <si>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</si>
  <si>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</si>
  <si>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</si>
  <si>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</si>
  <si>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</si>
  <si>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</si>
  <si>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</si>
  <si>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</si>
  <si>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</si>
  <si>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</si>
  <si>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</si>
  <si>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</si>
  <si>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</si>
  <si>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</si>
  <si>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</si>
  <si>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</si>
  <si>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</si>
  <si>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</si>
  <si>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</si>
  <si>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</si>
  <si>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</si>
  <si>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</si>
  <si>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</si>
  <si>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</si>
  <si>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</si>
  <si>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</si>
  <si>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</si>
  <si>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</si>
  <si>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</si>
  <si>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</si>
  <si>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</si>
  <si>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</si>
  <si>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</si>
  <si>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</si>
  <si>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</si>
  <si>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</si>
  <si>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</si>
  <si>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</si>
  <si>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</si>
  <si>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</si>
  <si>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</si>
  <si>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</si>
  <si>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</si>
  <si>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</si>
  <si>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</si>
  <si>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</si>
  <si>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</si>
  <si>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</si>
  <si>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</si>
  <si>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</si>
  <si>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</si>
  <si>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</si>
  <si>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</si>
  <si>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</si>
  <si>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</si>
  <si>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</si>
  <si>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</si>
  <si>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</si>
  <si>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</si>
  <si>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</si>
  <si>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</si>
  <si>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</si>
  <si>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</si>
  <si>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</si>
  <si>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</si>
  <si>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</si>
  <si>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</si>
  <si>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</si>
  <si>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</si>
  <si>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</si>
  <si>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</si>
  <si>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</si>
  <si>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</si>
  <si>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</si>
  <si>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</si>
  <si>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</si>
  <si>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</si>
  <si>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</si>
  <si>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</si>
  <si>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</si>
  <si>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</si>
  <si>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</si>
  <si>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</si>
  <si>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</si>
  <si>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</si>
  <si>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</si>
  <si>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</si>
  <si>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</si>
  <si>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</si>
  <si>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</si>
  <si>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</si>
  <si>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</si>
  <si>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</si>
  <si>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</si>
  <si>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</si>
  <si>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</si>
  <si>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</si>
  <si>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</si>
  <si>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</si>
  <si>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</si>
  <si>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</si>
  <si>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</si>
  <si>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</si>
  <si>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</si>
  <si>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</si>
  <si>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</si>
  <si>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</si>
  <si>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</si>
  <si>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</si>
  <si>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</si>
  <si>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</si>
  <si>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</si>
  <si>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</si>
  <si>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</si>
  <si>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</si>
  <si>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</si>
  <si>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</si>
  <si>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</si>
  <si>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</si>
  <si>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</si>
  <si>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</si>
  <si>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</si>
  <si>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</si>
  <si>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</si>
  <si>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</si>
  <si>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</si>
  <si>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</si>
  <si>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</si>
  <si>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</si>
  <si>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</si>
  <si>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</si>
  <si>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</si>
  <si>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</si>
  <si>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</si>
  <si>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</si>
  <si>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</si>
  <si>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</si>
  <si>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</si>
  <si>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</si>
  <si>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</si>
  <si>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</si>
  <si>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</si>
  <si>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</si>
  <si>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</si>
  <si>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</si>
  <si>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</si>
  <si>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</si>
  <si>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</si>
  <si>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</si>
  <si>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</si>
  <si>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</si>
  <si>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</si>
  <si>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</si>
  <si>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</si>
  <si>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</si>
  <si>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</si>
  <si>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</si>
  <si>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</si>
  <si>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</si>
  <si>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</si>
  <si>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</si>
  <si>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</si>
  <si>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</si>
  <si>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</si>
  <si>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</si>
  <si>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</si>
  <si>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</si>
  <si>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</si>
  <si>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</si>
  <si>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</si>
  <si>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</si>
  <si>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</si>
  <si>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</si>
  <si>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</si>
  <si>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</si>
  <si>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</si>
  <si>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</si>
  <si>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</si>
  <si>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</si>
  <si>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</si>
  <si>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</si>
  <si>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</si>
  <si>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</si>
  <si>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</si>
  <si>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</si>
  <si>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</si>
  <si>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</si>
  <si>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</si>
  <si>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</si>
  <si>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</si>
  <si>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</si>
  <si>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</si>
  <si>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</si>
  <si>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</si>
  <si>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</si>
  <si>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</si>
  <si>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</si>
  <si>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</si>
  <si>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</si>
  <si>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</si>
  <si>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</si>
  <si>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</si>
  <si>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</si>
  <si>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</si>
  <si>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</si>
  <si>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</si>
  <si>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</si>
  <si>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</si>
  <si>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</si>
  <si>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</si>
  <si>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</si>
  <si>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</si>
  <si>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</si>
  <si>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</si>
  <si>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</si>
  <si>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</si>
  <si>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</si>
  <si>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</si>
  <si>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</si>
  <si>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</si>
  <si>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</si>
  <si>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</si>
  <si>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</si>
  <si>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</si>
  <si>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</si>
  <si>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</si>
  <si>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</si>
  <si>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</si>
  <si>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</si>
  <si>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</si>
  <si>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</si>
  <si>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</si>
  <si>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</si>
  <si>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</si>
  <si>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</si>
  <si>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</si>
  <si>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</si>
  <si>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</si>
  <si>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</si>
  <si>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</si>
  <si>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</si>
  <si>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</si>
  <si>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</si>
  <si>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</si>
  <si>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</si>
  <si>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</si>
  <si>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</si>
  <si>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</si>
  <si>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</si>
  <si>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</si>
  <si>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</si>
  <si>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</si>
  <si>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</si>
  <si>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</si>
  <si>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</si>
  <si>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</si>
  <si>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</si>
  <si>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</si>
  <si>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</si>
  <si>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</si>
  <si>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</si>
  <si>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</si>
  <si>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</si>
  <si>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</si>
  <si>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</si>
  <si>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</si>
  <si>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</si>
  <si>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</si>
  <si>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</si>
  <si>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</si>
  <si>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</si>
  <si>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</si>
  <si>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</si>
  <si>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</si>
  <si>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</si>
  <si>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</si>
  <si>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</si>
  <si>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</si>
  <si>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</si>
  <si>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</si>
  <si>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</si>
  <si>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</si>
  <si>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</si>
  <si>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</si>
  <si>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</si>
  <si>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</si>
  <si>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</si>
  <si>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</si>
  <si>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</si>
  <si>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</si>
  <si>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</si>
  <si>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</si>
  <si>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LAWNSIDE BORO</t>
  </si>
  <si>
    <t>LINDENWOLD BORO</t>
  </si>
  <si>
    <t>NEWARK CITY</t>
  </si>
  <si>
    <t>MONROE TWP</t>
  </si>
  <si>
    <t>WOODBURY CITY</t>
  </si>
  <si>
    <t>JERSEY CITY</t>
  </si>
  <si>
    <t>OLD BRIDGE TWP</t>
  </si>
  <si>
    <t>PERTH AMBOY CITY</t>
  </si>
  <si>
    <t>PISCATAWAY TWP</t>
  </si>
  <si>
    <t>SOUTH BRUNSWICK TWP</t>
  </si>
  <si>
    <t>MANALAPAN TWP</t>
  </si>
  <si>
    <t>MARLBORO TWP</t>
  </si>
  <si>
    <t>ROXBURY TWP</t>
  </si>
  <si>
    <t>DOVER TWP</t>
  </si>
  <si>
    <t>JACKSON TWP</t>
  </si>
  <si>
    <t>WOODLAND PARK BORO</t>
  </si>
  <si>
    <t>HILLSBOROUGH TWP</t>
  </si>
  <si>
    <t>HAMPTON TWP</t>
  </si>
  <si>
    <t>HARDYSTON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</si>
  <si>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</si>
  <si>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</si>
  <si>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</si>
  <si>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</si>
  <si>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</si>
  <si>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</si>
  <si>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</si>
  <si>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</si>
  <si>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</si>
  <si>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</si>
  <si>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</si>
  <si>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MAYWOOD BORO</t>
  </si>
  <si>
    <t>BORDENTOWN TWP</t>
  </si>
  <si>
    <t>MOUNT LAUREL TWP</t>
  </si>
  <si>
    <t>HADDON TWP</t>
  </si>
  <si>
    <t>LOWER TWP</t>
  </si>
  <si>
    <t>LIVINGSTON TWP</t>
  </si>
  <si>
    <t>MANTUA TWP</t>
  </si>
  <si>
    <t>LAWRENCE TWP</t>
  </si>
  <si>
    <t>SOUTH PLAINFIELD BORO</t>
  </si>
  <si>
    <t>HAZLET TWP</t>
  </si>
  <si>
    <t>WEST LONG BRANCH BORO</t>
  </si>
  <si>
    <t>PEQUANNOCK TWP</t>
  </si>
  <si>
    <t>LAKEWOOD TWP</t>
  </si>
  <si>
    <t>CRANFORD TWP</t>
  </si>
  <si>
    <t>GARWOOD BORO</t>
  </si>
  <si>
    <t>GREENWICH TWP</t>
  </si>
  <si>
    <t>GALLOWAY TWP</t>
  </si>
  <si>
    <t>CLOSTER BORO</t>
  </si>
  <si>
    <t>FAIR LAWN BORO</t>
  </si>
  <si>
    <t>SOUTH HACKENSACK TWP</t>
  </si>
  <si>
    <t>WYCKOFF TWP</t>
  </si>
  <si>
    <t>EVESHAM TWP</t>
  </si>
  <si>
    <t>MOORESTOWN TWP</t>
  </si>
  <si>
    <t>DENNIS TWP</t>
  </si>
  <si>
    <t>MIDDLE TWP</t>
  </si>
  <si>
    <t>SEA ISLE CITY</t>
  </si>
  <si>
    <t>MILLVILLE CITY</t>
  </si>
  <si>
    <t>WEST DEPTFORD TWP</t>
  </si>
  <si>
    <t>HARRISON TOWN</t>
  </si>
  <si>
    <t>FLEMINGTON BORO</t>
  </si>
  <si>
    <t>EWING TWP</t>
  </si>
  <si>
    <t>DUNELLEN BORO</t>
  </si>
  <si>
    <t>NORTH BRUNSWICK TWP</t>
  </si>
  <si>
    <t>ABERDEEN TWP</t>
  </si>
  <si>
    <t>MIDDLETOWN TWP</t>
  </si>
  <si>
    <t>NEPTUNE TWP</t>
  </si>
  <si>
    <t>RED BANK BORO</t>
  </si>
  <si>
    <t>WALL TWP</t>
  </si>
  <si>
    <t>FLORHAM PARK BORO</t>
  </si>
  <si>
    <t>MORRISTOWN TOWN</t>
  </si>
  <si>
    <t>BAY HEAD BORO</t>
  </si>
  <si>
    <t>BRICK TWP</t>
  </si>
  <si>
    <t>CLIFTON CITY</t>
  </si>
  <si>
    <t>WAYNE TWP</t>
  </si>
  <si>
    <t>BEDMINSTER TWP</t>
  </si>
  <si>
    <t>BRANCHBURG TWP</t>
  </si>
  <si>
    <t>FANWOOD BORO</t>
  </si>
  <si>
    <t>LINDEN CITY</t>
  </si>
  <si>
    <t>SUMMIT CITY</t>
  </si>
  <si>
    <t>WESTFIELD TOWN</t>
  </si>
  <si>
    <t>HAMILTON TWP</t>
  </si>
  <si>
    <t>ELMWOOD PARK BORO</t>
  </si>
  <si>
    <t>GARFIELD CITY</t>
  </si>
  <si>
    <t>SADDLE BROOK TWP</t>
  </si>
  <si>
    <t>WALLINGTON BORO</t>
  </si>
  <si>
    <t>NUTLEY TOWN</t>
  </si>
  <si>
    <t>KINGWOOD TWP</t>
  </si>
  <si>
    <t>LONG BRANCH CITY</t>
  </si>
  <si>
    <t>MANASQUAN BORO</t>
  </si>
  <si>
    <t>ROCKAWAY TWP</t>
  </si>
  <si>
    <t>STAFFORD TWP</t>
  </si>
  <si>
    <t>FRANKLIN TWP</t>
  </si>
  <si>
    <t>ELIZABETH CITY</t>
  </si>
  <si>
    <t>SPRINGFIELD TWP</t>
  </si>
  <si>
    <t>ATLANTIC CITY</t>
  </si>
  <si>
    <t>HAMMONTON TOWN</t>
  </si>
  <si>
    <t>LYNDHURST TWP</t>
  </si>
  <si>
    <t>RAMSEY BORO</t>
  </si>
  <si>
    <t>RIDGEWOOD TOWNSHIP</t>
  </si>
  <si>
    <t>RIVER EDGE BORO</t>
  </si>
  <si>
    <t>CAMDEN CITY</t>
  </si>
  <si>
    <t>CHERRY HILL TWP</t>
  </si>
  <si>
    <t>GLOUCESTER CITY</t>
  </si>
  <si>
    <t>UPPER DEERFIELD TWP</t>
  </si>
  <si>
    <t>VINELAND CITY</t>
  </si>
  <si>
    <t>EAST ORANGE CITY</t>
  </si>
  <si>
    <t>FAIRFIELD BORO</t>
  </si>
  <si>
    <t>MAPLEWOOD TWP</t>
  </si>
  <si>
    <t>EAST GREENWICH TWP</t>
  </si>
  <si>
    <t>HARRISON TWP</t>
  </si>
  <si>
    <t>SWEDESBORO BORO</t>
  </si>
  <si>
    <t>WASHINGTON TWP</t>
  </si>
  <si>
    <t>LEBANON BORO</t>
  </si>
  <si>
    <t>RARITAN TWP</t>
  </si>
  <si>
    <t>HOPEWELL TWP</t>
  </si>
  <si>
    <t>WEST WINDSOR TWP</t>
  </si>
  <si>
    <t>NEPTUNE CITY BORO</t>
  </si>
  <si>
    <t>HANOVER TWP</t>
  </si>
  <si>
    <t>MORRIS TWP</t>
  </si>
  <si>
    <t>NETCONG BORO</t>
  </si>
  <si>
    <t>RANDOLPH TWP</t>
  </si>
  <si>
    <t>LACEY TWP</t>
  </si>
  <si>
    <t>POINT PLEASANT BEACH BORO</t>
  </si>
  <si>
    <t>NORTH PLAINFIELD BORO</t>
  </si>
  <si>
    <t>RARITAN BORO</t>
  </si>
  <si>
    <t>CLARK TWP</t>
  </si>
  <si>
    <t>NEW BRUNSWICK CITY</t>
  </si>
  <si>
    <t>1109</t>
  </si>
  <si>
    <t>1110</t>
  </si>
  <si>
    <t>2118</t>
  </si>
  <si>
    <t>code 2012</t>
  </si>
  <si>
    <t>Office sq ft (office1)</t>
  </si>
  <si>
    <t>Office square feet (office2)</t>
  </si>
  <si>
    <t>ABSECON CITY</t>
  </si>
  <si>
    <t>SOMERS POINT CITY</t>
  </si>
  <si>
    <t>ENGLEWOOD CITY</t>
  </si>
  <si>
    <t>HACKENSACK CITY</t>
  </si>
  <si>
    <t>MAPLE SHADE TWP</t>
  </si>
  <si>
    <t>RUNNEMEDE BORO</t>
  </si>
  <si>
    <t>VOORHEES TWP</t>
  </si>
  <si>
    <t>MONTCLAIR TOWN</t>
  </si>
  <si>
    <t>CARTERET BORO</t>
  </si>
  <si>
    <t>SAYREVILLE BORO</t>
  </si>
  <si>
    <t>WOODBRIDGE TWP</t>
  </si>
  <si>
    <t>HOLMDEL TWP</t>
  </si>
  <si>
    <t>HOWELL TWP</t>
  </si>
  <si>
    <t>MILLSTONE TWP</t>
  </si>
  <si>
    <t>OCEAN TWP</t>
  </si>
  <si>
    <t>RUMSON BORO</t>
  </si>
  <si>
    <t>CHATHAM BORO</t>
  </si>
  <si>
    <t>CHESTER TWP</t>
  </si>
  <si>
    <t>DENVILLE TWP</t>
  </si>
  <si>
    <t>LINCOLN PARK BORO</t>
  </si>
  <si>
    <t>PARSIPPANY-TROY HILLS TWP</t>
  </si>
  <si>
    <t>NORTH HALEDON BORO</t>
  </si>
  <si>
    <t>VERNON TWP</t>
  </si>
  <si>
    <t>UNION TWP</t>
  </si>
  <si>
    <t>HACKETTSTOWN TOWN</t>
  </si>
  <si>
    <t>MAHWAH TWP</t>
  </si>
  <si>
    <t>BURLINGTON TWP</t>
  </si>
  <si>
    <t>BLOOMFIELD TOWN</t>
  </si>
  <si>
    <t>KEARNY TOWN</t>
  </si>
  <si>
    <t>READINGTON TWP</t>
  </si>
  <si>
    <t>CRANBURY TWP</t>
  </si>
  <si>
    <t>EDISON TWP</t>
  </si>
  <si>
    <t>METUCHEN BORO</t>
  </si>
  <si>
    <t>PLAINSBORO TWP</t>
  </si>
  <si>
    <t>ALLENHURST BORO</t>
  </si>
  <si>
    <t>FREEHOLD BORO</t>
  </si>
  <si>
    <t>FREEHOLD TWP</t>
  </si>
  <si>
    <t>RINGWOOD BORO</t>
  </si>
  <si>
    <t>EGG HARBOR CITY</t>
  </si>
  <si>
    <t>EAST RUTHERFORD BORO</t>
  </si>
  <si>
    <t>FAIRVIEW BORO</t>
  </si>
  <si>
    <t>FRANKLIN LAKES BORO</t>
  </si>
  <si>
    <t>FLORENCE TWP</t>
  </si>
  <si>
    <t>ELK TWP</t>
  </si>
  <si>
    <t>LOGAN TWP</t>
  </si>
  <si>
    <t>PENNINGTON BORO</t>
  </si>
  <si>
    <t>PRINCETON (CONSOLIDATED)</t>
  </si>
  <si>
    <t>BUTLER BORO</t>
  </si>
  <si>
    <t>EAST HANOVER TWP</t>
  </si>
  <si>
    <t>LITTLE EGG HARBOR TWP</t>
  </si>
  <si>
    <t>MANCHESTER TWP</t>
  </si>
  <si>
    <t>SHIP BOTTOM BORO</t>
  </si>
  <si>
    <t>TWP OF BARNEGAT</t>
  </si>
  <si>
    <t>ELMER BORO</t>
  </si>
  <si>
    <t>PITTSGROVE TWP</t>
  </si>
  <si>
    <t>ANDOVER TWP</t>
  </si>
  <si>
    <t>SPARTA TWP</t>
  </si>
  <si>
    <t>HILLSIDE TWP</t>
  </si>
  <si>
    <t>PARK RIDGE BORO</t>
  </si>
  <si>
    <t>MAGNOLIA BORO</t>
  </si>
  <si>
    <t>MOUNT EPHRAIM BORO</t>
  </si>
  <si>
    <t>CEDAR GROVE TWP</t>
  </si>
  <si>
    <t>DEPTFORD TWP</t>
  </si>
  <si>
    <t>BAYONNE CITY</t>
  </si>
  <si>
    <t>WEST NEW YORK TOWN</t>
  </si>
  <si>
    <t>CLINTON TWP</t>
  </si>
  <si>
    <t>LITTLE FALLS TWP</t>
  </si>
  <si>
    <t>MONTAGUE TWP</t>
  </si>
  <si>
    <t>KENILWORTH BORO</t>
  </si>
  <si>
    <t>BLAIRSTOWN TWP</t>
  </si>
  <si>
    <t>HIGHTSTOWN BORO</t>
  </si>
  <si>
    <t>See Princeton (Consolidated 1114)</t>
  </si>
  <si>
    <t>See Hardwick Twp.</t>
  </si>
  <si>
    <t>MARGATE CITY</t>
  </si>
  <si>
    <t>BERGENFIELD BORO</t>
  </si>
  <si>
    <t>OAKLAND BORO</t>
  </si>
  <si>
    <t>WOOD-RIDGE BORO</t>
  </si>
  <si>
    <t>MOUNT HOLLY TWP</t>
  </si>
  <si>
    <t>PEMBERTON TWP</t>
  </si>
  <si>
    <t>BERLIN TWP</t>
  </si>
  <si>
    <t>UPPER TWP</t>
  </si>
  <si>
    <t>NORTH BERGEN TWP</t>
  </si>
  <si>
    <t>EAST WINDSOR TWP</t>
  </si>
  <si>
    <t>TRENTON CITY</t>
  </si>
  <si>
    <t>UPPER FREEHOLD TWP</t>
  </si>
  <si>
    <t>BEACHWOOD BORO</t>
  </si>
  <si>
    <t>TOTOWA BORO</t>
  </si>
  <si>
    <t>BUENA BORO</t>
  </si>
  <si>
    <t>WEYMOUTH TWP</t>
  </si>
  <si>
    <t>PARAMUS BORO</t>
  </si>
  <si>
    <t>RIDGEFIELD PARK TWP</t>
  </si>
  <si>
    <t>MANSFIELD TWP</t>
  </si>
  <si>
    <t>COLLINGSWOOD BORO</t>
  </si>
  <si>
    <t>COMMERCIAL TWP</t>
  </si>
  <si>
    <t>WOODBURY HEIGHTS BORO</t>
  </si>
  <si>
    <t>FRENCHTOWN BORO</t>
  </si>
  <si>
    <t>LAMBERTVILLE CITY</t>
  </si>
  <si>
    <t>JEFFERSON TWP</t>
  </si>
  <si>
    <t>MADISON BORO</t>
  </si>
  <si>
    <t>HAWTHORNE BORO</t>
  </si>
  <si>
    <t>OLDMANS TWP</t>
  </si>
  <si>
    <t>BRIDGEWATER TWP</t>
  </si>
  <si>
    <t>WARREN TWP</t>
  </si>
  <si>
    <t>KNOWLTON TWP</t>
  </si>
  <si>
    <t>HADDONFIELD BORO</t>
  </si>
  <si>
    <t>RUTHERFORD BORO</t>
  </si>
  <si>
    <t>WALDWICK BORO</t>
  </si>
  <si>
    <t>CLAYTON BORO</t>
  </si>
  <si>
    <t>UNION CITY</t>
  </si>
  <si>
    <t>STOCKTON BORO</t>
  </si>
  <si>
    <t>MATAWAN BORO</t>
  </si>
  <si>
    <t>Square feet of office space authorized by building permits, December 2013</t>
  </si>
  <si>
    <t>Source:  New Jersey Department of Community Affairs, 2/7/14</t>
  </si>
  <si>
    <t>Square feet of office space authorized by building permits, January-December 2013</t>
  </si>
  <si>
    <t>See Princeton (consolidated)</t>
  </si>
  <si>
    <t>TEANECK TWP</t>
  </si>
  <si>
    <t>SPRING LAKE HEIGHTS BORO</t>
  </si>
  <si>
    <t>BERKELEY TWP</t>
  </si>
  <si>
    <t>BERNARDS TWP</t>
  </si>
  <si>
    <t>MONTGOMERY TWP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</si>
</sst>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&quot;$&quot;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Alignment="1">
      <alignment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2" fillId="0" borderId="0" xfId="0" applyNumberFormat="1" applyFont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49" fontId="51" fillId="0" borderId="0" xfId="0" applyNumberFormat="1" applyFont="1" applyAlignment="1" applyProtection="1">
      <alignment horizontal="left"/>
      <protection locked="0"/>
    </xf>
    <xf numFmtId="1" fontId="3" fillId="0" borderId="0" xfId="0" applyNumberFormat="1" applyFont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6"/>
  <sheetViews>
    <sheetView zoomScalePageLayoutView="0" workbookViewId="0" topLeftCell="A1">
      <selection activeCell="G6" sqref="G6:K246"/>
    </sheetView>
  </sheetViews>
  <sheetFormatPr defaultColWidth="9.140625" defaultRowHeight="12.75"/>
  <cols>
    <col min="1" max="1" width="9.140625" style="58" customWidth="1"/>
    <col min="2" max="2" width="28.140625" style="0" bestFit="1" customWidth="1"/>
    <col min="6" max="6" width="2.421875" style="0" customWidth="1"/>
    <col min="7" max="7" width="9.140625" style="58" customWidth="1"/>
    <col min="8" max="8" width="28.140625" style="0" bestFit="1" customWidth="1"/>
  </cols>
  <sheetData>
    <row r="1" spans="1:9" ht="15">
      <c r="A1" s="52" t="s">
        <v>1852</v>
      </c>
      <c r="C1" s="49" t="s">
        <v>1742</v>
      </c>
      <c r="G1" s="52" t="s">
        <v>1853</v>
      </c>
      <c r="I1" s="49"/>
    </row>
    <row r="2" spans="3:11" ht="15">
      <c r="C2" s="49" t="s">
        <v>1743</v>
      </c>
      <c r="D2" s="49" t="s">
        <v>1744</v>
      </c>
      <c r="E2" s="49" t="s">
        <v>1744</v>
      </c>
      <c r="I2" s="49"/>
      <c r="J2" s="49" t="s">
        <v>1744</v>
      </c>
      <c r="K2" s="49" t="s">
        <v>1744</v>
      </c>
    </row>
    <row r="3" spans="1:11" ht="15">
      <c r="A3" s="53" t="s">
        <v>1744</v>
      </c>
      <c r="B3" s="49" t="s">
        <v>1744</v>
      </c>
      <c r="C3" s="49" t="s">
        <v>1745</v>
      </c>
      <c r="D3" s="49" t="s">
        <v>1744</v>
      </c>
      <c r="E3" s="49" t="s">
        <v>1744</v>
      </c>
      <c r="G3" s="53" t="s">
        <v>1744</v>
      </c>
      <c r="H3" s="49" t="s">
        <v>1744</v>
      </c>
      <c r="I3" s="49"/>
      <c r="J3" s="49" t="s">
        <v>1744</v>
      </c>
      <c r="K3" s="49" t="s">
        <v>1744</v>
      </c>
    </row>
    <row r="4" spans="1:8" ht="15">
      <c r="A4" s="53" t="s">
        <v>1744</v>
      </c>
      <c r="B4" s="49" t="s">
        <v>1744</v>
      </c>
      <c r="G4" s="53" t="s">
        <v>1744</v>
      </c>
      <c r="H4" s="49" t="s">
        <v>1744</v>
      </c>
    </row>
    <row r="5" spans="1:11" ht="15.75" thickBot="1">
      <c r="A5" s="54" t="s">
        <v>1746</v>
      </c>
      <c r="B5" s="50" t="s">
        <v>1719</v>
      </c>
      <c r="C5" s="51" t="s">
        <v>1747</v>
      </c>
      <c r="D5" s="51" t="s">
        <v>1748</v>
      </c>
      <c r="E5" s="51" t="s">
        <v>1749</v>
      </c>
      <c r="G5" s="54" t="s">
        <v>1746</v>
      </c>
      <c r="H5" s="50" t="s">
        <v>1719</v>
      </c>
      <c r="I5" s="51" t="s">
        <v>1747</v>
      </c>
      <c r="J5" s="51" t="s">
        <v>1748</v>
      </c>
      <c r="K5" s="51" t="s">
        <v>1749</v>
      </c>
    </row>
    <row r="6" spans="1:10" ht="13.5" thickTop="1">
      <c r="A6" s="56" t="s">
        <v>34</v>
      </c>
      <c r="B6" s="59" t="s">
        <v>1815</v>
      </c>
      <c r="C6" s="60">
        <v>0</v>
      </c>
      <c r="E6" s="60">
        <v>0</v>
      </c>
      <c r="G6" s="56" t="s">
        <v>31</v>
      </c>
      <c r="H6" s="59" t="s">
        <v>1854</v>
      </c>
      <c r="I6" s="60">
        <v>0</v>
      </c>
      <c r="J6" s="60">
        <v>0</v>
      </c>
    </row>
    <row r="7" spans="1:11" ht="12.75">
      <c r="A7" s="56" t="s">
        <v>52</v>
      </c>
      <c r="B7" s="59" t="s">
        <v>1720</v>
      </c>
      <c r="C7" s="60">
        <v>20680</v>
      </c>
      <c r="D7" s="60">
        <v>0</v>
      </c>
      <c r="E7" s="60">
        <v>20680</v>
      </c>
      <c r="G7" s="56" t="s">
        <v>34</v>
      </c>
      <c r="H7" s="59" t="s">
        <v>1815</v>
      </c>
      <c r="I7" s="60">
        <v>4524</v>
      </c>
      <c r="J7" s="60">
        <v>4524</v>
      </c>
      <c r="K7" s="60">
        <v>0</v>
      </c>
    </row>
    <row r="8" spans="1:11" ht="12.75">
      <c r="A8" s="56" t="s">
        <v>139</v>
      </c>
      <c r="B8" s="59" t="s">
        <v>1856</v>
      </c>
      <c r="C8" s="60">
        <v>3608</v>
      </c>
      <c r="E8" s="60">
        <v>3608</v>
      </c>
      <c r="G8" s="56" t="s">
        <v>40</v>
      </c>
      <c r="H8" s="59" t="s">
        <v>1941</v>
      </c>
      <c r="I8" s="60">
        <v>0</v>
      </c>
      <c r="K8" s="60">
        <v>0</v>
      </c>
    </row>
    <row r="9" spans="1:10" ht="12.75">
      <c r="A9" s="56" t="s">
        <v>187</v>
      </c>
      <c r="B9" s="59" t="s">
        <v>1750</v>
      </c>
      <c r="C9" s="60">
        <v>0</v>
      </c>
      <c r="D9" s="60">
        <v>0</v>
      </c>
      <c r="G9" s="56" t="s">
        <v>49</v>
      </c>
      <c r="H9" s="59" t="s">
        <v>1892</v>
      </c>
      <c r="I9" s="60">
        <v>0</v>
      </c>
      <c r="J9" s="60">
        <v>0</v>
      </c>
    </row>
    <row r="10" spans="1:11" ht="12.75">
      <c r="A10" s="56" t="s">
        <v>238</v>
      </c>
      <c r="B10" s="59" t="s">
        <v>1818</v>
      </c>
      <c r="C10" s="60">
        <v>638</v>
      </c>
      <c r="E10" s="60">
        <v>638</v>
      </c>
      <c r="G10" s="56" t="s">
        <v>52</v>
      </c>
      <c r="H10" s="59" t="s">
        <v>1720</v>
      </c>
      <c r="I10" s="60">
        <v>32470</v>
      </c>
      <c r="J10" s="60">
        <v>1440</v>
      </c>
      <c r="K10" s="60">
        <v>31030</v>
      </c>
    </row>
    <row r="11" spans="1:11" ht="12.75">
      <c r="A11" s="56" t="s">
        <v>274</v>
      </c>
      <c r="B11" s="59" t="s">
        <v>1969</v>
      </c>
      <c r="C11" s="60">
        <v>4470</v>
      </c>
      <c r="E11" s="60">
        <v>4470</v>
      </c>
      <c r="G11" s="56" t="s">
        <v>61</v>
      </c>
      <c r="H11" s="59" t="s">
        <v>1767</v>
      </c>
      <c r="I11" s="60">
        <v>1200</v>
      </c>
      <c r="J11" s="60">
        <v>1200</v>
      </c>
      <c r="K11" s="60">
        <v>0</v>
      </c>
    </row>
    <row r="12" spans="1:10" ht="12.75">
      <c r="A12" s="56" t="s">
        <v>361</v>
      </c>
      <c r="B12" s="59" t="s">
        <v>1858</v>
      </c>
      <c r="C12" s="60">
        <v>0</v>
      </c>
      <c r="D12" s="60">
        <v>0</v>
      </c>
      <c r="G12" s="56" t="s">
        <v>64</v>
      </c>
      <c r="H12" s="59" t="s">
        <v>1801</v>
      </c>
      <c r="I12" s="60">
        <v>42475</v>
      </c>
      <c r="J12" s="60">
        <v>42475</v>
      </c>
    </row>
    <row r="13" spans="1:11" ht="12.75">
      <c r="A13" s="56" t="s">
        <v>375</v>
      </c>
      <c r="B13" s="59" t="s">
        <v>1753</v>
      </c>
      <c r="C13" s="60">
        <v>400</v>
      </c>
      <c r="D13" s="60">
        <v>400</v>
      </c>
      <c r="G13" s="56" t="s">
        <v>67</v>
      </c>
      <c r="H13" s="59" t="s">
        <v>1816</v>
      </c>
      <c r="I13" s="60">
        <v>0</v>
      </c>
      <c r="K13" s="60">
        <v>0</v>
      </c>
    </row>
    <row r="14" spans="1:11" ht="12.75">
      <c r="A14" s="56" t="s">
        <v>390</v>
      </c>
      <c r="B14" s="59" t="s">
        <v>1932</v>
      </c>
      <c r="C14" s="60">
        <v>8000</v>
      </c>
      <c r="D14" s="60">
        <v>8000</v>
      </c>
      <c r="G14" s="56" t="s">
        <v>74</v>
      </c>
      <c r="H14" s="59" t="s">
        <v>1927</v>
      </c>
      <c r="I14" s="60">
        <v>600</v>
      </c>
      <c r="K14" s="60">
        <v>600</v>
      </c>
    </row>
    <row r="15" spans="1:10" ht="12.75">
      <c r="A15" s="56" t="s">
        <v>411</v>
      </c>
      <c r="B15" s="59" t="s">
        <v>1832</v>
      </c>
      <c r="C15" s="60">
        <v>3500</v>
      </c>
      <c r="D15" s="60">
        <v>3500</v>
      </c>
      <c r="G15" s="56" t="s">
        <v>88</v>
      </c>
      <c r="H15" s="59" t="s">
        <v>1855</v>
      </c>
      <c r="I15" s="60">
        <v>20000</v>
      </c>
      <c r="J15" s="60">
        <v>20000</v>
      </c>
    </row>
    <row r="16" spans="1:11" ht="12.75">
      <c r="A16" s="56" t="s">
        <v>473</v>
      </c>
      <c r="B16" s="59" t="s">
        <v>1958</v>
      </c>
      <c r="C16" s="60">
        <v>0</v>
      </c>
      <c r="D16" s="60">
        <v>0</v>
      </c>
      <c r="G16" s="56" t="s">
        <v>94</v>
      </c>
      <c r="H16" s="59" t="s">
        <v>1942</v>
      </c>
      <c r="I16" s="60">
        <v>1080</v>
      </c>
      <c r="K16" s="60">
        <v>1080</v>
      </c>
    </row>
    <row r="17" spans="1:10" ht="12.75">
      <c r="A17" s="56" t="s">
        <v>623</v>
      </c>
      <c r="B17" s="59" t="s">
        <v>1825</v>
      </c>
      <c r="C17" s="60">
        <v>1764</v>
      </c>
      <c r="D17" s="60">
        <v>1764</v>
      </c>
      <c r="G17" s="56" t="s">
        <v>103</v>
      </c>
      <c r="H17" s="59" t="s">
        <v>1928</v>
      </c>
      <c r="I17" s="60">
        <v>3485</v>
      </c>
      <c r="J17" s="60">
        <v>3485</v>
      </c>
    </row>
    <row r="18" spans="1:11" ht="12.75">
      <c r="A18" s="56" t="s">
        <v>636</v>
      </c>
      <c r="B18" s="59" t="s">
        <v>1826</v>
      </c>
      <c r="C18" s="60">
        <v>131</v>
      </c>
      <c r="E18" s="60">
        <v>131</v>
      </c>
      <c r="G18" s="56" t="s">
        <v>115</v>
      </c>
      <c r="H18" s="59" t="s">
        <v>1768</v>
      </c>
      <c r="I18" s="60">
        <v>0</v>
      </c>
      <c r="K18" s="60">
        <v>0</v>
      </c>
    </row>
    <row r="19" spans="1:11" ht="12.75">
      <c r="A19" s="56" t="s">
        <v>661</v>
      </c>
      <c r="B19" s="59" t="s">
        <v>1723</v>
      </c>
      <c r="C19" s="60">
        <v>10258</v>
      </c>
      <c r="D19" s="60">
        <v>7858</v>
      </c>
      <c r="E19" s="60">
        <v>2400</v>
      </c>
      <c r="G19" s="56" t="s">
        <v>127</v>
      </c>
      <c r="H19" s="59" t="s">
        <v>1802</v>
      </c>
      <c r="I19" s="60">
        <v>10370</v>
      </c>
      <c r="J19" s="60">
        <v>10370</v>
      </c>
      <c r="K19" s="60">
        <v>0</v>
      </c>
    </row>
    <row r="20" spans="1:11" ht="12.75">
      <c r="A20" s="56" t="s">
        <v>694</v>
      </c>
      <c r="B20" s="59" t="s">
        <v>1829</v>
      </c>
      <c r="C20" s="60">
        <v>5498</v>
      </c>
      <c r="E20" s="60">
        <v>5498</v>
      </c>
      <c r="G20" s="56" t="s">
        <v>130</v>
      </c>
      <c r="H20" s="59" t="s">
        <v>1893</v>
      </c>
      <c r="I20" s="60">
        <v>1404</v>
      </c>
      <c r="K20" s="60">
        <v>1404</v>
      </c>
    </row>
    <row r="21" spans="1:11" ht="12.75">
      <c r="A21" s="56" t="s">
        <v>700</v>
      </c>
      <c r="B21" s="59" t="s">
        <v>1812</v>
      </c>
      <c r="C21" s="60">
        <v>1770</v>
      </c>
      <c r="D21" s="60">
        <v>1770</v>
      </c>
      <c r="G21" s="56" t="s">
        <v>139</v>
      </c>
      <c r="H21" s="59" t="s">
        <v>1856</v>
      </c>
      <c r="I21" s="60">
        <v>5608</v>
      </c>
      <c r="K21" s="60">
        <v>5608</v>
      </c>
    </row>
    <row r="22" spans="1:11" ht="12.75">
      <c r="A22" s="56" t="s">
        <v>737</v>
      </c>
      <c r="B22" s="59" t="s">
        <v>1832</v>
      </c>
      <c r="C22" s="60">
        <v>7200</v>
      </c>
      <c r="D22" s="60">
        <v>7200</v>
      </c>
      <c r="G22" s="56" t="s">
        <v>145</v>
      </c>
      <c r="H22" s="59" t="s">
        <v>1769</v>
      </c>
      <c r="I22" s="60">
        <v>6632</v>
      </c>
      <c r="J22" s="60">
        <v>0</v>
      </c>
      <c r="K22" s="60">
        <v>6632</v>
      </c>
    </row>
    <row r="23" spans="1:11" ht="12.75">
      <c r="A23" s="56" t="s">
        <v>852</v>
      </c>
      <c r="B23" s="59" t="s">
        <v>1834</v>
      </c>
      <c r="C23" s="60">
        <v>0</v>
      </c>
      <c r="D23" s="60">
        <v>0</v>
      </c>
      <c r="G23" s="56" t="s">
        <v>148</v>
      </c>
      <c r="H23" s="59" t="s">
        <v>1894</v>
      </c>
      <c r="I23" s="60">
        <v>1370</v>
      </c>
      <c r="K23" s="60">
        <v>1370</v>
      </c>
    </row>
    <row r="24" spans="1:10" ht="12.75">
      <c r="A24" s="56" t="s">
        <v>870</v>
      </c>
      <c r="B24" s="59" t="s">
        <v>1936</v>
      </c>
      <c r="C24" s="60">
        <v>0</v>
      </c>
      <c r="D24" s="60">
        <v>0</v>
      </c>
      <c r="G24" s="56" t="s">
        <v>154</v>
      </c>
      <c r="H24" s="59" t="s">
        <v>1895</v>
      </c>
      <c r="I24" s="60">
        <v>3419</v>
      </c>
      <c r="J24" s="60">
        <v>3419</v>
      </c>
    </row>
    <row r="25" spans="1:11" ht="12.75">
      <c r="A25" s="56" t="s">
        <v>888</v>
      </c>
      <c r="B25" s="59" t="s">
        <v>1899</v>
      </c>
      <c r="C25" s="60">
        <v>3008</v>
      </c>
      <c r="D25" s="60">
        <v>3008</v>
      </c>
      <c r="G25" s="56" t="s">
        <v>157</v>
      </c>
      <c r="H25" s="59" t="s">
        <v>1803</v>
      </c>
      <c r="I25" s="60">
        <v>450</v>
      </c>
      <c r="K25" s="60">
        <v>450</v>
      </c>
    </row>
    <row r="26" spans="1:11" ht="12.75">
      <c r="A26" s="56" t="s">
        <v>899</v>
      </c>
      <c r="B26" s="59" t="s">
        <v>1836</v>
      </c>
      <c r="C26" s="60">
        <v>0</v>
      </c>
      <c r="E26" s="60">
        <v>0</v>
      </c>
      <c r="G26" s="56" t="s">
        <v>163</v>
      </c>
      <c r="H26" s="59" t="s">
        <v>1857</v>
      </c>
      <c r="I26" s="60">
        <v>7103</v>
      </c>
      <c r="J26" s="60">
        <v>6600</v>
      </c>
      <c r="K26" s="60">
        <v>503</v>
      </c>
    </row>
    <row r="27" spans="1:11" ht="12.75">
      <c r="A27" s="56" t="s">
        <v>902</v>
      </c>
      <c r="B27" s="59" t="s">
        <v>1862</v>
      </c>
      <c r="C27" s="60">
        <v>2812</v>
      </c>
      <c r="D27" s="60">
        <v>2812</v>
      </c>
      <c r="G27" s="56" t="s">
        <v>187</v>
      </c>
      <c r="H27" s="59" t="s">
        <v>1750</v>
      </c>
      <c r="I27" s="60">
        <v>44390</v>
      </c>
      <c r="J27" s="60">
        <v>43781</v>
      </c>
      <c r="K27" s="60">
        <v>609</v>
      </c>
    </row>
    <row r="28" spans="1:10" ht="12.75">
      <c r="A28" s="56" t="s">
        <v>914</v>
      </c>
      <c r="B28" s="59" t="s">
        <v>1885</v>
      </c>
      <c r="C28" s="60">
        <v>9029</v>
      </c>
      <c r="D28" s="60">
        <v>9029</v>
      </c>
      <c r="G28" s="56" t="s">
        <v>190</v>
      </c>
      <c r="H28" s="59" t="s">
        <v>1817</v>
      </c>
      <c r="I28" s="60">
        <v>1800</v>
      </c>
      <c r="J28" s="60">
        <v>1800</v>
      </c>
    </row>
    <row r="29" spans="1:10" ht="12.75">
      <c r="A29" s="56" t="s">
        <v>943</v>
      </c>
      <c r="B29" s="59" t="s">
        <v>1783</v>
      </c>
      <c r="C29" s="60">
        <v>0</v>
      </c>
      <c r="D29" s="60">
        <v>0</v>
      </c>
      <c r="G29" s="56" t="s">
        <v>193</v>
      </c>
      <c r="H29" s="59" t="s">
        <v>1879</v>
      </c>
      <c r="I29" s="60">
        <v>50501</v>
      </c>
      <c r="J29" s="60">
        <v>50501</v>
      </c>
    </row>
    <row r="30" spans="1:11" ht="12.75">
      <c r="A30" s="56" t="s">
        <v>952</v>
      </c>
      <c r="B30" s="59" t="s">
        <v>1887</v>
      </c>
      <c r="C30" s="60">
        <v>0</v>
      </c>
      <c r="D30" s="60">
        <v>0</v>
      </c>
      <c r="G30" s="56" t="s">
        <v>196</v>
      </c>
      <c r="H30" s="59" t="s">
        <v>1751</v>
      </c>
      <c r="I30" s="60">
        <v>113484</v>
      </c>
      <c r="J30" s="60">
        <v>113355</v>
      </c>
      <c r="K30" s="60">
        <v>129</v>
      </c>
    </row>
    <row r="31" spans="1:11" ht="12.75">
      <c r="A31" s="56" t="s">
        <v>961</v>
      </c>
      <c r="B31" s="59" t="s">
        <v>1730</v>
      </c>
      <c r="C31" s="60">
        <v>440664</v>
      </c>
      <c r="D31" s="60">
        <v>151</v>
      </c>
      <c r="E31" s="60">
        <v>440513</v>
      </c>
      <c r="G31" s="56" t="s">
        <v>220</v>
      </c>
      <c r="H31" s="59" t="s">
        <v>1929</v>
      </c>
      <c r="I31" s="60">
        <v>15576</v>
      </c>
      <c r="K31" s="60">
        <v>15576</v>
      </c>
    </row>
    <row r="32" spans="1:10" ht="12.75">
      <c r="A32" s="56" t="s">
        <v>964</v>
      </c>
      <c r="B32" s="59" t="s">
        <v>1759</v>
      </c>
      <c r="C32" s="60">
        <v>0</v>
      </c>
      <c r="D32" s="60">
        <v>0</v>
      </c>
      <c r="G32" s="56" t="s">
        <v>232</v>
      </c>
      <c r="H32" s="59" t="s">
        <v>1943</v>
      </c>
      <c r="I32" s="60">
        <v>68040</v>
      </c>
      <c r="J32" s="60">
        <v>68040</v>
      </c>
    </row>
    <row r="33" spans="1:10" ht="12.75">
      <c r="A33" s="56" t="s">
        <v>1018</v>
      </c>
      <c r="B33" s="59" t="s">
        <v>1889</v>
      </c>
      <c r="C33" s="60">
        <v>0</v>
      </c>
      <c r="D33" s="60">
        <v>0</v>
      </c>
      <c r="G33" s="56" t="s">
        <v>235</v>
      </c>
      <c r="H33" s="59" t="s">
        <v>1912</v>
      </c>
      <c r="I33" s="60">
        <v>0</v>
      </c>
      <c r="J33" s="60">
        <v>0</v>
      </c>
    </row>
    <row r="34" spans="1:11" ht="12.75">
      <c r="A34" s="56" t="s">
        <v>1048</v>
      </c>
      <c r="B34" s="59" t="s">
        <v>1808</v>
      </c>
      <c r="C34" s="60">
        <v>0</v>
      </c>
      <c r="D34" s="60">
        <v>0</v>
      </c>
      <c r="G34" s="56" t="s">
        <v>238</v>
      </c>
      <c r="H34" s="59" t="s">
        <v>1818</v>
      </c>
      <c r="I34" s="60">
        <v>71954</v>
      </c>
      <c r="J34" s="60">
        <v>47466</v>
      </c>
      <c r="K34" s="60">
        <v>24488</v>
      </c>
    </row>
    <row r="35" spans="1:10" ht="12.75">
      <c r="A35" s="56" t="s">
        <v>1057</v>
      </c>
      <c r="B35" s="59" t="s">
        <v>1732</v>
      </c>
      <c r="C35" s="60">
        <v>0</v>
      </c>
      <c r="E35" s="60">
        <v>0</v>
      </c>
      <c r="G35" s="56" t="s">
        <v>244</v>
      </c>
      <c r="H35" s="59" t="s">
        <v>1944</v>
      </c>
      <c r="I35" s="60">
        <v>5664</v>
      </c>
      <c r="J35" s="60">
        <v>5664</v>
      </c>
    </row>
    <row r="36" spans="1:10" ht="12.75">
      <c r="A36" s="56" t="s">
        <v>1066</v>
      </c>
      <c r="B36" s="59" t="s">
        <v>1785</v>
      </c>
      <c r="C36" s="60">
        <v>0</v>
      </c>
      <c r="E36" s="60">
        <v>0</v>
      </c>
      <c r="G36" s="56" t="s">
        <v>247</v>
      </c>
      <c r="H36" s="59" t="s">
        <v>1819</v>
      </c>
      <c r="I36" s="60">
        <v>2285</v>
      </c>
      <c r="J36" s="60">
        <v>2285</v>
      </c>
    </row>
    <row r="37" spans="1:10" ht="12.75">
      <c r="A37" s="56" t="s">
        <v>1093</v>
      </c>
      <c r="B37" s="59" t="s">
        <v>1787</v>
      </c>
      <c r="C37" s="60">
        <v>0</v>
      </c>
      <c r="E37" s="60">
        <v>0</v>
      </c>
      <c r="G37" s="56" t="s">
        <v>250</v>
      </c>
      <c r="H37" s="59" t="s">
        <v>1820</v>
      </c>
      <c r="I37" s="60">
        <v>52351</v>
      </c>
      <c r="J37" s="60">
        <v>52351</v>
      </c>
    </row>
    <row r="38" spans="1:10" ht="12.75">
      <c r="A38" s="56" t="s">
        <v>1119</v>
      </c>
      <c r="B38" s="59" t="s">
        <v>1970</v>
      </c>
      <c r="C38" s="60">
        <v>3263</v>
      </c>
      <c r="D38" s="60">
        <v>3263</v>
      </c>
      <c r="G38" s="56" t="s">
        <v>262</v>
      </c>
      <c r="H38" s="59" t="s">
        <v>1959</v>
      </c>
      <c r="I38" s="60">
        <v>220</v>
      </c>
      <c r="J38" s="60">
        <v>220</v>
      </c>
    </row>
    <row r="39" spans="1:11" ht="12.75">
      <c r="A39" s="56" t="s">
        <v>1125</v>
      </c>
      <c r="B39" s="59" t="s">
        <v>1938</v>
      </c>
      <c r="C39" s="60">
        <v>1</v>
      </c>
      <c r="D39" s="60">
        <v>1</v>
      </c>
      <c r="G39" s="56" t="s">
        <v>265</v>
      </c>
      <c r="H39" s="59" t="s">
        <v>1804</v>
      </c>
      <c r="I39" s="60">
        <v>10332</v>
      </c>
      <c r="J39" s="60">
        <v>10332</v>
      </c>
      <c r="K39" s="60">
        <v>0</v>
      </c>
    </row>
    <row r="40" spans="1:10" ht="12.75">
      <c r="A40" s="56" t="s">
        <v>1155</v>
      </c>
      <c r="B40" s="59" t="s">
        <v>1872</v>
      </c>
      <c r="C40" s="60">
        <v>2268</v>
      </c>
      <c r="E40" s="60">
        <v>2268</v>
      </c>
      <c r="G40" s="56" t="s">
        <v>271</v>
      </c>
      <c r="H40" s="59" t="s">
        <v>1770</v>
      </c>
      <c r="I40" s="60">
        <v>3</v>
      </c>
      <c r="J40" s="60">
        <v>3</v>
      </c>
    </row>
    <row r="41" spans="1:11" ht="12.75">
      <c r="A41" s="56" t="s">
        <v>1215</v>
      </c>
      <c r="B41" s="59" t="s">
        <v>1840</v>
      </c>
      <c r="C41" s="60">
        <v>0</v>
      </c>
      <c r="D41" s="60">
        <v>0</v>
      </c>
      <c r="G41" s="56" t="s">
        <v>274</v>
      </c>
      <c r="H41" s="59" t="s">
        <v>1969</v>
      </c>
      <c r="I41" s="60">
        <v>4470</v>
      </c>
      <c r="K41" s="60">
        <v>4470</v>
      </c>
    </row>
    <row r="42" spans="1:10" ht="12.75">
      <c r="A42" s="56" t="s">
        <v>1218</v>
      </c>
      <c r="B42" s="59" t="s">
        <v>1874</v>
      </c>
      <c r="C42" s="60">
        <v>1109</v>
      </c>
      <c r="D42" s="60">
        <v>1109</v>
      </c>
      <c r="G42" s="56" t="s">
        <v>286</v>
      </c>
      <c r="H42" s="59" t="s">
        <v>1960</v>
      </c>
      <c r="I42" s="60">
        <v>2132</v>
      </c>
      <c r="J42" s="60">
        <v>2132</v>
      </c>
    </row>
    <row r="43" spans="1:11" ht="12.75">
      <c r="A43" s="56" t="s">
        <v>1236</v>
      </c>
      <c r="B43" s="59" t="s">
        <v>1810</v>
      </c>
      <c r="C43" s="60">
        <v>240</v>
      </c>
      <c r="E43" s="60">
        <v>240</v>
      </c>
      <c r="G43" s="56" t="s">
        <v>289</v>
      </c>
      <c r="H43" s="59" t="s">
        <v>1805</v>
      </c>
      <c r="I43" s="60">
        <v>932</v>
      </c>
      <c r="K43" s="60">
        <v>932</v>
      </c>
    </row>
    <row r="44" spans="1:10" ht="12.75">
      <c r="A44" s="56" t="s">
        <v>1259</v>
      </c>
      <c r="B44" s="59" t="s">
        <v>1939</v>
      </c>
      <c r="C44" s="60">
        <v>2</v>
      </c>
      <c r="E44" s="60">
        <v>2</v>
      </c>
      <c r="G44" s="56" t="s">
        <v>301</v>
      </c>
      <c r="H44" s="59" t="s">
        <v>1930</v>
      </c>
      <c r="I44" s="60">
        <v>3150</v>
      </c>
      <c r="J44" s="60">
        <v>3150</v>
      </c>
    </row>
    <row r="45" spans="1:11" ht="12.75">
      <c r="A45" s="56" t="s">
        <v>1268</v>
      </c>
      <c r="B45" s="59" t="s">
        <v>1734</v>
      </c>
      <c r="C45" s="60">
        <v>1</v>
      </c>
      <c r="D45" s="60">
        <v>1</v>
      </c>
      <c r="G45" s="56" t="s">
        <v>304</v>
      </c>
      <c r="H45" s="59" t="s">
        <v>1771</v>
      </c>
      <c r="I45" s="60">
        <v>0</v>
      </c>
      <c r="K45" s="60">
        <v>0</v>
      </c>
    </row>
    <row r="46" spans="1:10" ht="12.75">
      <c r="A46" s="56" t="s">
        <v>1279</v>
      </c>
      <c r="B46" s="59" t="s">
        <v>1735</v>
      </c>
      <c r="C46" s="60">
        <v>0</v>
      </c>
      <c r="D46" s="60">
        <v>0</v>
      </c>
      <c r="G46" s="56" t="s">
        <v>316</v>
      </c>
      <c r="H46" s="59" t="s">
        <v>1752</v>
      </c>
      <c r="I46" s="60">
        <v>75589</v>
      </c>
      <c r="J46" s="60">
        <v>75589</v>
      </c>
    </row>
    <row r="47" spans="1:11" ht="12.75">
      <c r="A47" s="56" t="s">
        <v>1288</v>
      </c>
      <c r="B47" s="59" t="s">
        <v>1763</v>
      </c>
      <c r="C47" s="60">
        <v>0</v>
      </c>
      <c r="D47" s="60">
        <v>0</v>
      </c>
      <c r="E47" s="60">
        <v>0</v>
      </c>
      <c r="G47" s="56" t="s">
        <v>322</v>
      </c>
      <c r="H47" s="59" t="s">
        <v>1880</v>
      </c>
      <c r="I47" s="60">
        <v>1200</v>
      </c>
      <c r="K47" s="60">
        <v>1200</v>
      </c>
    </row>
    <row r="48" spans="1:10" ht="12.75">
      <c r="A48" s="56" t="s">
        <v>1294</v>
      </c>
      <c r="B48" s="59" t="s">
        <v>1903</v>
      </c>
      <c r="C48" s="60">
        <v>0</v>
      </c>
      <c r="D48" s="60">
        <v>0</v>
      </c>
      <c r="G48" s="56" t="s">
        <v>343</v>
      </c>
      <c r="H48" s="59" t="s">
        <v>1772</v>
      </c>
      <c r="I48" s="60">
        <v>11001</v>
      </c>
      <c r="J48" s="60">
        <v>11001</v>
      </c>
    </row>
    <row r="49" spans="1:10" ht="12.75">
      <c r="A49" s="56" t="s">
        <v>1300</v>
      </c>
      <c r="B49" s="59" t="s">
        <v>1904</v>
      </c>
      <c r="C49" s="60">
        <v>0</v>
      </c>
      <c r="D49" s="60">
        <v>0</v>
      </c>
      <c r="G49" s="56" t="s">
        <v>349</v>
      </c>
      <c r="H49" s="59" t="s">
        <v>1896</v>
      </c>
      <c r="I49" s="60">
        <v>218425</v>
      </c>
      <c r="J49" s="60">
        <v>218425</v>
      </c>
    </row>
    <row r="50" spans="1:11" ht="12.75">
      <c r="A50" s="56" t="s">
        <v>1344</v>
      </c>
      <c r="B50" s="59" t="s">
        <v>1906</v>
      </c>
      <c r="C50" s="60">
        <v>0</v>
      </c>
      <c r="D50" s="60">
        <v>0</v>
      </c>
      <c r="G50" s="56" t="s">
        <v>358</v>
      </c>
      <c r="H50" s="59" t="s">
        <v>1945</v>
      </c>
      <c r="I50" s="60">
        <v>3080</v>
      </c>
      <c r="K50" s="60">
        <v>3080</v>
      </c>
    </row>
    <row r="51" spans="1:10" ht="12.75">
      <c r="A51" s="56" t="s">
        <v>1350</v>
      </c>
      <c r="B51" s="59" t="s">
        <v>1793</v>
      </c>
      <c r="C51" s="60">
        <v>748</v>
      </c>
      <c r="E51" s="60">
        <v>748</v>
      </c>
      <c r="G51" s="56" t="s">
        <v>361</v>
      </c>
      <c r="H51" s="59" t="s">
        <v>1858</v>
      </c>
      <c r="I51" s="60">
        <v>20000</v>
      </c>
      <c r="J51" s="60">
        <v>20000</v>
      </c>
    </row>
    <row r="52" spans="1:10" ht="12.75">
      <c r="A52" s="56" t="s">
        <v>1442</v>
      </c>
      <c r="B52" s="59" t="s">
        <v>1972</v>
      </c>
      <c r="C52" s="60">
        <v>1500</v>
      </c>
      <c r="E52" s="60">
        <v>1500</v>
      </c>
      <c r="G52" s="56" t="s">
        <v>369</v>
      </c>
      <c r="H52" s="59" t="s">
        <v>1773</v>
      </c>
      <c r="I52" s="60">
        <v>0</v>
      </c>
      <c r="J52" s="60">
        <v>0</v>
      </c>
    </row>
    <row r="53" spans="1:10" ht="12.75">
      <c r="A53" s="56" t="s">
        <v>1465</v>
      </c>
      <c r="B53" s="59" t="s">
        <v>1737</v>
      </c>
      <c r="C53" s="60">
        <v>0</v>
      </c>
      <c r="D53" s="60">
        <v>0</v>
      </c>
      <c r="G53" s="56" t="s">
        <v>372</v>
      </c>
      <c r="H53" s="59" t="s">
        <v>1931</v>
      </c>
      <c r="I53" s="60">
        <v>4978</v>
      </c>
      <c r="J53" s="60">
        <v>4978</v>
      </c>
    </row>
    <row r="54" spans="1:10" ht="12.75">
      <c r="A54" s="56" t="s">
        <v>1474</v>
      </c>
      <c r="B54" s="59" t="s">
        <v>1973</v>
      </c>
      <c r="C54" s="60">
        <v>9350</v>
      </c>
      <c r="D54" s="60">
        <v>9350</v>
      </c>
      <c r="G54" s="56" t="s">
        <v>375</v>
      </c>
      <c r="H54" s="59" t="s">
        <v>1753</v>
      </c>
      <c r="I54" s="60">
        <v>2483</v>
      </c>
      <c r="J54" s="60">
        <v>2483</v>
      </c>
    </row>
    <row r="55" spans="1:10" ht="12.75">
      <c r="A55" s="56" t="s">
        <v>1581</v>
      </c>
      <c r="B55" s="59" t="s">
        <v>1813</v>
      </c>
      <c r="C55" s="60">
        <v>0</v>
      </c>
      <c r="D55" s="60">
        <v>0</v>
      </c>
      <c r="E55" s="60">
        <v>0</v>
      </c>
      <c r="G55" s="56" t="s">
        <v>390</v>
      </c>
      <c r="H55" s="59" t="s">
        <v>1932</v>
      </c>
      <c r="I55" s="60">
        <v>17221</v>
      </c>
      <c r="J55" s="60">
        <v>17221</v>
      </c>
    </row>
    <row r="56" spans="1:10" ht="12.75">
      <c r="A56" s="56" t="s">
        <v>1596</v>
      </c>
      <c r="B56" s="59" t="s">
        <v>1798</v>
      </c>
      <c r="C56" s="60">
        <v>497100</v>
      </c>
      <c r="D56" s="60">
        <v>497100</v>
      </c>
      <c r="E56" s="60">
        <v>0</v>
      </c>
      <c r="G56" s="56" t="s">
        <v>411</v>
      </c>
      <c r="H56" s="59" t="s">
        <v>1832</v>
      </c>
      <c r="I56" s="60">
        <v>3501</v>
      </c>
      <c r="J56" s="60">
        <v>3501</v>
      </c>
    </row>
    <row r="57" spans="1:10" ht="12.75">
      <c r="A57" s="56" t="s">
        <v>1625</v>
      </c>
      <c r="B57" s="59" t="s">
        <v>1877</v>
      </c>
      <c r="C57" s="60">
        <v>576</v>
      </c>
      <c r="E57" s="60">
        <v>576</v>
      </c>
      <c r="G57" s="56" t="s">
        <v>440</v>
      </c>
      <c r="H57" s="59" t="s">
        <v>1933</v>
      </c>
      <c r="I57" s="60">
        <v>11525</v>
      </c>
      <c r="J57" s="60">
        <v>11525</v>
      </c>
    </row>
    <row r="58" spans="1:10" ht="12.75">
      <c r="A58" s="56" t="s">
        <v>1627</v>
      </c>
      <c r="B58" s="59" t="s">
        <v>1800</v>
      </c>
      <c r="C58" s="60">
        <v>11146</v>
      </c>
      <c r="D58" s="60">
        <v>11146</v>
      </c>
      <c r="G58" s="56" t="s">
        <v>446</v>
      </c>
      <c r="H58" s="59" t="s">
        <v>1821</v>
      </c>
      <c r="I58" s="60">
        <v>5171</v>
      </c>
      <c r="J58" s="60">
        <v>5171</v>
      </c>
    </row>
    <row r="59" spans="1:11" ht="12.75">
      <c r="A59" s="56" t="s">
        <v>1642</v>
      </c>
      <c r="B59" s="59" t="s">
        <v>1923</v>
      </c>
      <c r="C59" s="60">
        <v>1</v>
      </c>
      <c r="E59" s="60">
        <v>1</v>
      </c>
      <c r="G59" s="56" t="s">
        <v>449</v>
      </c>
      <c r="H59" s="59" t="s">
        <v>1822</v>
      </c>
      <c r="I59" s="60">
        <v>11210</v>
      </c>
      <c r="J59" s="60">
        <v>7397</v>
      </c>
      <c r="K59" s="60">
        <v>3813</v>
      </c>
    </row>
    <row r="60" spans="1:10" ht="12.75">
      <c r="A60" s="56" t="s">
        <v>1695</v>
      </c>
      <c r="B60" s="59" t="s">
        <v>1740</v>
      </c>
      <c r="C60" s="60">
        <v>60157</v>
      </c>
      <c r="D60" s="60">
        <v>60157</v>
      </c>
      <c r="G60" s="56" t="s">
        <v>458</v>
      </c>
      <c r="H60" s="59" t="s">
        <v>1946</v>
      </c>
      <c r="I60" s="60">
        <v>27070</v>
      </c>
      <c r="J60" s="60">
        <v>27070</v>
      </c>
    </row>
    <row r="61" spans="7:10" ht="12.75">
      <c r="G61" s="56" t="s">
        <v>464</v>
      </c>
      <c r="H61" s="59" t="s">
        <v>1823</v>
      </c>
      <c r="I61" s="60">
        <v>2500</v>
      </c>
      <c r="J61" s="60">
        <v>2500</v>
      </c>
    </row>
    <row r="62" spans="7:11" ht="12.75">
      <c r="G62" s="56" t="s">
        <v>470</v>
      </c>
      <c r="H62" s="59" t="s">
        <v>1754</v>
      </c>
      <c r="I62" s="60">
        <v>2444</v>
      </c>
      <c r="K62" s="60">
        <v>2444</v>
      </c>
    </row>
    <row r="63" spans="7:10" ht="12.75">
      <c r="G63" s="56" t="s">
        <v>473</v>
      </c>
      <c r="H63" s="59" t="s">
        <v>1958</v>
      </c>
      <c r="I63" s="60">
        <v>4796</v>
      </c>
      <c r="J63" s="60">
        <v>4796</v>
      </c>
    </row>
    <row r="64" spans="7:10" ht="12.75">
      <c r="G64" s="56" t="s">
        <v>485</v>
      </c>
      <c r="H64" s="59" t="s">
        <v>1721</v>
      </c>
      <c r="I64" s="60">
        <v>0</v>
      </c>
      <c r="J64" s="60">
        <v>0</v>
      </c>
    </row>
    <row r="65" spans="7:10" ht="12.75">
      <c r="G65" s="56" t="s">
        <v>488</v>
      </c>
      <c r="H65" s="59" t="s">
        <v>1722</v>
      </c>
      <c r="I65" s="60">
        <v>3000</v>
      </c>
      <c r="J65" s="60">
        <v>3000</v>
      </c>
    </row>
    <row r="66" spans="7:11" ht="12.75">
      <c r="G66" s="56" t="s">
        <v>491</v>
      </c>
      <c r="H66" s="59" t="s">
        <v>1913</v>
      </c>
      <c r="I66" s="60">
        <v>7381</v>
      </c>
      <c r="K66" s="60">
        <v>7381</v>
      </c>
    </row>
    <row r="67" spans="7:10" ht="12.75">
      <c r="G67" s="56" t="s">
        <v>497</v>
      </c>
      <c r="H67" s="59" t="s">
        <v>1914</v>
      </c>
      <c r="I67" s="60">
        <v>4292</v>
      </c>
      <c r="J67" s="60">
        <v>4292</v>
      </c>
    </row>
    <row r="68" spans="7:11" ht="12.75">
      <c r="G68" s="56" t="s">
        <v>512</v>
      </c>
      <c r="H68" s="59" t="s">
        <v>1859</v>
      </c>
      <c r="I68" s="60">
        <v>11152</v>
      </c>
      <c r="J68" s="60">
        <v>5638</v>
      </c>
      <c r="K68" s="60">
        <v>5514</v>
      </c>
    </row>
    <row r="69" spans="7:11" ht="12.75">
      <c r="G69" s="56" t="s">
        <v>524</v>
      </c>
      <c r="H69" s="59" t="s">
        <v>1860</v>
      </c>
      <c r="I69" s="60">
        <v>7628</v>
      </c>
      <c r="J69" s="60">
        <v>3372</v>
      </c>
      <c r="K69" s="60">
        <v>4256</v>
      </c>
    </row>
    <row r="70" spans="7:10" ht="12.75">
      <c r="G70" s="56" t="s">
        <v>545</v>
      </c>
      <c r="H70" s="59" t="s">
        <v>1774</v>
      </c>
      <c r="I70" s="60">
        <v>4200</v>
      </c>
      <c r="J70" s="60">
        <v>4200</v>
      </c>
    </row>
    <row r="71" spans="7:11" ht="12.75">
      <c r="G71" s="56" t="s">
        <v>548</v>
      </c>
      <c r="H71" s="59" t="s">
        <v>1755</v>
      </c>
      <c r="I71" s="60">
        <v>60</v>
      </c>
      <c r="K71" s="60">
        <v>60</v>
      </c>
    </row>
    <row r="72" spans="7:11" ht="12.75">
      <c r="G72" s="56" t="s">
        <v>551</v>
      </c>
      <c r="H72" s="59" t="s">
        <v>1775</v>
      </c>
      <c r="I72" s="60">
        <v>12835</v>
      </c>
      <c r="J72" s="60">
        <v>12736</v>
      </c>
      <c r="K72" s="60">
        <v>99</v>
      </c>
    </row>
    <row r="73" spans="7:10" ht="12.75">
      <c r="G73" s="56" t="s">
        <v>560</v>
      </c>
      <c r="H73" s="59" t="s">
        <v>1776</v>
      </c>
      <c r="I73" s="60">
        <v>7479</v>
      </c>
      <c r="J73" s="60">
        <v>7479</v>
      </c>
    </row>
    <row r="74" spans="7:10" ht="12.75">
      <c r="G74" s="56" t="s">
        <v>566</v>
      </c>
      <c r="H74" s="59" t="s">
        <v>1934</v>
      </c>
      <c r="I74" s="60">
        <v>6864</v>
      </c>
      <c r="J74" s="60">
        <v>6864</v>
      </c>
    </row>
    <row r="75" spans="7:10" ht="12.75">
      <c r="G75" s="56" t="s">
        <v>587</v>
      </c>
      <c r="H75" s="59" t="s">
        <v>1947</v>
      </c>
      <c r="I75" s="60">
        <v>9188</v>
      </c>
      <c r="J75" s="60">
        <v>9188</v>
      </c>
    </row>
    <row r="76" spans="7:11" ht="12.75">
      <c r="G76" s="56" t="s">
        <v>602</v>
      </c>
      <c r="H76" s="59" t="s">
        <v>1835</v>
      </c>
      <c r="I76" s="60">
        <v>8946</v>
      </c>
      <c r="K76" s="60">
        <v>8946</v>
      </c>
    </row>
    <row r="77" spans="7:10" ht="12.75">
      <c r="G77" s="56" t="s">
        <v>611</v>
      </c>
      <c r="H77" s="59" t="s">
        <v>1777</v>
      </c>
      <c r="I77" s="60">
        <v>2880</v>
      </c>
      <c r="J77" s="60">
        <v>2880</v>
      </c>
    </row>
    <row r="78" spans="7:11" ht="12.75">
      <c r="G78" s="56" t="s">
        <v>620</v>
      </c>
      <c r="H78" s="59" t="s">
        <v>1824</v>
      </c>
      <c r="I78" s="60">
        <v>13272</v>
      </c>
      <c r="K78" s="60">
        <v>13272</v>
      </c>
    </row>
    <row r="79" spans="7:11" ht="12.75">
      <c r="G79" s="56" t="s">
        <v>623</v>
      </c>
      <c r="H79" s="59" t="s">
        <v>1825</v>
      </c>
      <c r="I79" s="60">
        <v>12646</v>
      </c>
      <c r="J79" s="60">
        <v>1764</v>
      </c>
      <c r="K79" s="60">
        <v>10882</v>
      </c>
    </row>
    <row r="80" spans="7:11" ht="12.75">
      <c r="G80" s="56" t="s">
        <v>628</v>
      </c>
      <c r="H80" s="59" t="s">
        <v>1881</v>
      </c>
      <c r="I80" s="60">
        <v>465</v>
      </c>
      <c r="K80" s="60">
        <v>465</v>
      </c>
    </row>
    <row r="81" spans="7:11" ht="12.75">
      <c r="G81" s="56" t="s">
        <v>633</v>
      </c>
      <c r="H81" s="59" t="s">
        <v>1915</v>
      </c>
      <c r="I81" s="60">
        <v>43563</v>
      </c>
      <c r="J81" s="60">
        <v>40455</v>
      </c>
      <c r="K81" s="60">
        <v>3108</v>
      </c>
    </row>
    <row r="82" spans="7:11" ht="12.75">
      <c r="G82" s="56" t="s">
        <v>636</v>
      </c>
      <c r="H82" s="59" t="s">
        <v>1826</v>
      </c>
      <c r="I82" s="60">
        <v>4031</v>
      </c>
      <c r="J82" s="60">
        <v>3900</v>
      </c>
      <c r="K82" s="60">
        <v>131</v>
      </c>
    </row>
    <row r="83" spans="7:10" ht="12.75">
      <c r="G83" s="56" t="s">
        <v>641</v>
      </c>
      <c r="H83" s="59" t="s">
        <v>1827</v>
      </c>
      <c r="I83" s="60">
        <v>6752</v>
      </c>
      <c r="J83" s="60">
        <v>6752</v>
      </c>
    </row>
    <row r="84" spans="7:11" ht="12.75">
      <c r="G84" s="56" t="s">
        <v>649</v>
      </c>
      <c r="H84" s="59" t="s">
        <v>1756</v>
      </c>
      <c r="I84" s="60">
        <v>235241</v>
      </c>
      <c r="J84" s="60">
        <v>189148</v>
      </c>
      <c r="K84" s="60">
        <v>46093</v>
      </c>
    </row>
    <row r="85" spans="7:11" ht="12.75">
      <c r="G85" s="56" t="s">
        <v>652</v>
      </c>
      <c r="H85" s="59" t="s">
        <v>1828</v>
      </c>
      <c r="I85" s="60">
        <v>4169</v>
      </c>
      <c r="J85" s="60">
        <v>4169</v>
      </c>
      <c r="K85" s="60">
        <v>0</v>
      </c>
    </row>
    <row r="86" spans="7:11" ht="12.75">
      <c r="G86" s="56" t="s">
        <v>658</v>
      </c>
      <c r="H86" s="59" t="s">
        <v>1861</v>
      </c>
      <c r="I86" s="60">
        <v>3296</v>
      </c>
      <c r="K86" s="60">
        <v>3296</v>
      </c>
    </row>
    <row r="87" spans="7:11" ht="12.75">
      <c r="G87" s="56" t="s">
        <v>661</v>
      </c>
      <c r="H87" s="59" t="s">
        <v>1723</v>
      </c>
      <c r="I87" s="60">
        <v>777999</v>
      </c>
      <c r="J87" s="60">
        <v>770320</v>
      </c>
      <c r="K87" s="60">
        <v>7679</v>
      </c>
    </row>
    <row r="88" spans="7:11" ht="12.75">
      <c r="G88" s="56" t="s">
        <v>667</v>
      </c>
      <c r="H88" s="59" t="s">
        <v>1806</v>
      </c>
      <c r="I88" s="60">
        <v>7509</v>
      </c>
      <c r="J88" s="60">
        <v>7424</v>
      </c>
      <c r="K88" s="60">
        <v>85</v>
      </c>
    </row>
    <row r="89" spans="7:11" ht="12.75">
      <c r="G89" s="56" t="s">
        <v>688</v>
      </c>
      <c r="H89" s="59" t="s">
        <v>1961</v>
      </c>
      <c r="I89" s="60">
        <v>208</v>
      </c>
      <c r="K89" s="60">
        <v>208</v>
      </c>
    </row>
    <row r="90" spans="7:10" ht="12.75">
      <c r="G90" s="56" t="s">
        <v>691</v>
      </c>
      <c r="H90" s="59" t="s">
        <v>1916</v>
      </c>
      <c r="I90" s="60">
        <v>9586</v>
      </c>
      <c r="J90" s="60">
        <v>9586</v>
      </c>
    </row>
    <row r="91" spans="7:11" ht="12.75">
      <c r="G91" s="56" t="s">
        <v>694</v>
      </c>
      <c r="H91" s="59" t="s">
        <v>1829</v>
      </c>
      <c r="I91" s="60">
        <v>13930</v>
      </c>
      <c r="K91" s="60">
        <v>13930</v>
      </c>
    </row>
    <row r="92" spans="7:11" ht="12.75">
      <c r="G92" s="56" t="s">
        <v>697</v>
      </c>
      <c r="H92" s="59" t="s">
        <v>1897</v>
      </c>
      <c r="I92" s="60">
        <v>650</v>
      </c>
      <c r="J92" s="60">
        <v>392</v>
      </c>
      <c r="K92" s="60">
        <v>258</v>
      </c>
    </row>
    <row r="93" spans="7:11" ht="12.75">
      <c r="G93" s="56" t="s">
        <v>700</v>
      </c>
      <c r="H93" s="59" t="s">
        <v>1812</v>
      </c>
      <c r="I93" s="60">
        <v>20236</v>
      </c>
      <c r="J93" s="60">
        <v>20236</v>
      </c>
      <c r="K93" s="60">
        <v>0</v>
      </c>
    </row>
    <row r="94" spans="7:11" ht="12.75">
      <c r="G94" s="56" t="s">
        <v>708</v>
      </c>
      <c r="H94" s="59" t="s">
        <v>1830</v>
      </c>
      <c r="I94" s="60">
        <v>12944</v>
      </c>
      <c r="J94" s="60">
        <v>12943</v>
      </c>
      <c r="K94" s="60">
        <v>1</v>
      </c>
    </row>
    <row r="95" spans="7:10" ht="12.75">
      <c r="G95" s="56" t="s">
        <v>711</v>
      </c>
      <c r="H95" s="59" t="s">
        <v>1898</v>
      </c>
      <c r="I95" s="60">
        <v>1500</v>
      </c>
      <c r="J95" s="60">
        <v>1500</v>
      </c>
    </row>
    <row r="96" spans="7:10" ht="12.75">
      <c r="G96" s="56" t="s">
        <v>714</v>
      </c>
      <c r="H96" s="59" t="s">
        <v>1757</v>
      </c>
      <c r="I96" s="60">
        <v>2135</v>
      </c>
      <c r="J96" s="60">
        <v>2135</v>
      </c>
    </row>
    <row r="97" spans="7:11" ht="12.75">
      <c r="G97" s="56" t="s">
        <v>717</v>
      </c>
      <c r="H97" s="59" t="s">
        <v>1724</v>
      </c>
      <c r="I97" s="60">
        <v>20345</v>
      </c>
      <c r="J97" s="60">
        <v>17120</v>
      </c>
      <c r="K97" s="60">
        <v>3225</v>
      </c>
    </row>
    <row r="98" spans="7:11" ht="12.75">
      <c r="G98" s="56" t="s">
        <v>735</v>
      </c>
      <c r="H98" s="59" t="s">
        <v>1831</v>
      </c>
      <c r="I98" s="60">
        <v>520</v>
      </c>
      <c r="K98" s="60">
        <v>520</v>
      </c>
    </row>
    <row r="99" spans="7:11" ht="12.75">
      <c r="G99" s="56" t="s">
        <v>737</v>
      </c>
      <c r="H99" s="59" t="s">
        <v>1832</v>
      </c>
      <c r="I99" s="60">
        <v>30161</v>
      </c>
      <c r="J99" s="60">
        <v>26489</v>
      </c>
      <c r="K99" s="60">
        <v>3672</v>
      </c>
    </row>
    <row r="100" spans="7:11" ht="12.75">
      <c r="G100" s="56" t="s">
        <v>742</v>
      </c>
      <c r="H100" s="59" t="s">
        <v>1778</v>
      </c>
      <c r="I100" s="60">
        <v>0</v>
      </c>
      <c r="K100" s="60">
        <v>0</v>
      </c>
    </row>
    <row r="101" spans="7:11" ht="12.75">
      <c r="G101" s="56" t="s">
        <v>748</v>
      </c>
      <c r="H101" s="59" t="s">
        <v>1725</v>
      </c>
      <c r="I101" s="60">
        <v>0</v>
      </c>
      <c r="K101" s="60">
        <v>0</v>
      </c>
    </row>
    <row r="102" spans="7:10" ht="12.75">
      <c r="G102" s="56" t="s">
        <v>751</v>
      </c>
      <c r="H102" s="59" t="s">
        <v>1948</v>
      </c>
      <c r="I102" s="60">
        <v>8567</v>
      </c>
      <c r="J102" s="60">
        <v>8567</v>
      </c>
    </row>
    <row r="103" spans="7:10" ht="12.75">
      <c r="G103" s="56" t="s">
        <v>757</v>
      </c>
      <c r="H103" s="59" t="s">
        <v>1917</v>
      </c>
      <c r="I103" s="60">
        <v>15400</v>
      </c>
      <c r="J103" s="60">
        <v>15400</v>
      </c>
    </row>
    <row r="104" spans="7:10" ht="12.75">
      <c r="G104" s="56" t="s">
        <v>766</v>
      </c>
      <c r="H104" s="59" t="s">
        <v>1779</v>
      </c>
      <c r="I104" s="60">
        <v>0</v>
      </c>
      <c r="J104" s="60">
        <v>0</v>
      </c>
    </row>
    <row r="105" spans="7:11" ht="12.75">
      <c r="G105" s="56" t="s">
        <v>772</v>
      </c>
      <c r="H105" s="59" t="s">
        <v>1726</v>
      </c>
      <c r="I105" s="60">
        <v>32460</v>
      </c>
      <c r="J105" s="60">
        <v>29877</v>
      </c>
      <c r="K105" s="60">
        <v>2583</v>
      </c>
    </row>
    <row r="106" spans="7:11" ht="12.75">
      <c r="G106" s="56" t="s">
        <v>775</v>
      </c>
      <c r="H106" s="59" t="s">
        <v>1882</v>
      </c>
      <c r="I106" s="60">
        <v>4742</v>
      </c>
      <c r="J106" s="60">
        <v>4255</v>
      </c>
      <c r="K106" s="60">
        <v>487</v>
      </c>
    </row>
    <row r="107" spans="7:11" ht="12.75">
      <c r="G107" s="56" t="s">
        <v>778</v>
      </c>
      <c r="H107" s="59" t="s">
        <v>1935</v>
      </c>
      <c r="I107" s="60">
        <v>0</v>
      </c>
      <c r="K107" s="60">
        <v>0</v>
      </c>
    </row>
    <row r="108" spans="7:11" ht="12.75">
      <c r="G108" s="56" t="s">
        <v>784</v>
      </c>
      <c r="H108" s="59" t="s">
        <v>1962</v>
      </c>
      <c r="I108" s="60">
        <v>20</v>
      </c>
      <c r="K108" s="60">
        <v>20</v>
      </c>
    </row>
    <row r="109" spans="7:11" ht="12.75">
      <c r="G109" s="56" t="s">
        <v>790</v>
      </c>
      <c r="H109" s="59" t="s">
        <v>1918</v>
      </c>
      <c r="I109" s="60">
        <v>790</v>
      </c>
      <c r="K109" s="60">
        <v>790</v>
      </c>
    </row>
    <row r="110" spans="7:10" ht="12.75">
      <c r="G110" s="56" t="s">
        <v>808</v>
      </c>
      <c r="H110" s="59" t="s">
        <v>1919</v>
      </c>
      <c r="I110" s="60">
        <v>1708</v>
      </c>
      <c r="J110" s="60">
        <v>1708</v>
      </c>
    </row>
    <row r="111" spans="7:11" ht="12.75">
      <c r="G111" s="56" t="s">
        <v>817</v>
      </c>
      <c r="H111" s="59" t="s">
        <v>1780</v>
      </c>
      <c r="I111" s="60">
        <v>4860</v>
      </c>
      <c r="J111" s="60">
        <v>4860</v>
      </c>
      <c r="K111" s="60">
        <v>0</v>
      </c>
    </row>
    <row r="112" spans="7:10" ht="12.75">
      <c r="G112" s="56" t="s">
        <v>822</v>
      </c>
      <c r="H112" s="59" t="s">
        <v>1949</v>
      </c>
      <c r="I112" s="60">
        <v>1</v>
      </c>
      <c r="J112" s="60">
        <v>1</v>
      </c>
    </row>
    <row r="113" spans="7:10" ht="12.75">
      <c r="G113" s="56" t="s">
        <v>837</v>
      </c>
      <c r="H113" s="59" t="s">
        <v>1807</v>
      </c>
      <c r="I113" s="60">
        <v>0</v>
      </c>
      <c r="J113" s="60">
        <v>0</v>
      </c>
    </row>
    <row r="114" spans="7:10" ht="12.75">
      <c r="G114" s="56" t="s">
        <v>840</v>
      </c>
      <c r="H114" s="59" t="s">
        <v>1950</v>
      </c>
      <c r="I114" s="60">
        <v>1</v>
      </c>
      <c r="J114" s="60">
        <v>1</v>
      </c>
    </row>
    <row r="115" spans="7:11" ht="12.75">
      <c r="G115" s="56" t="s">
        <v>843</v>
      </c>
      <c r="H115" s="59" t="s">
        <v>1833</v>
      </c>
      <c r="I115" s="60">
        <v>8219</v>
      </c>
      <c r="K115" s="60">
        <v>8219</v>
      </c>
    </row>
    <row r="116" spans="7:11" ht="12.75">
      <c r="G116" s="56" t="s">
        <v>852</v>
      </c>
      <c r="H116" s="59" t="s">
        <v>1834</v>
      </c>
      <c r="I116" s="60">
        <v>41180</v>
      </c>
      <c r="J116" s="60">
        <v>41180</v>
      </c>
      <c r="K116" s="60">
        <v>0</v>
      </c>
    </row>
    <row r="117" spans="7:11" ht="12.75">
      <c r="G117" s="56" t="s">
        <v>855</v>
      </c>
      <c r="H117" s="59" t="s">
        <v>1883</v>
      </c>
      <c r="I117" s="60">
        <v>2423</v>
      </c>
      <c r="K117" s="60">
        <v>2423</v>
      </c>
    </row>
    <row r="118" spans="7:11" ht="12.75">
      <c r="G118" s="56" t="s">
        <v>858</v>
      </c>
      <c r="H118" s="59" t="s">
        <v>1963</v>
      </c>
      <c r="I118" s="60">
        <v>1320</v>
      </c>
      <c r="K118" s="60">
        <v>1320</v>
      </c>
    </row>
    <row r="119" spans="7:11" ht="12.75">
      <c r="G119" s="56" t="s">
        <v>864</v>
      </c>
      <c r="H119" s="59" t="s">
        <v>1877</v>
      </c>
      <c r="I119" s="60">
        <v>48</v>
      </c>
      <c r="K119" s="60">
        <v>48</v>
      </c>
    </row>
    <row r="120" spans="7:10" ht="12.75">
      <c r="G120" s="56" t="s">
        <v>870</v>
      </c>
      <c r="H120" s="59" t="s">
        <v>1936</v>
      </c>
      <c r="I120" s="60">
        <v>4179</v>
      </c>
      <c r="J120" s="60">
        <v>4179</v>
      </c>
    </row>
    <row r="121" spans="7:11" ht="12.75">
      <c r="G121" s="56" t="s">
        <v>873</v>
      </c>
      <c r="H121" s="59" t="s">
        <v>1781</v>
      </c>
      <c r="I121" s="60">
        <v>15286</v>
      </c>
      <c r="K121" s="60">
        <v>15286</v>
      </c>
    </row>
    <row r="122" spans="7:11" ht="12.75">
      <c r="G122" s="56" t="s">
        <v>876</v>
      </c>
      <c r="H122" s="59" t="s">
        <v>1801</v>
      </c>
      <c r="I122" s="60">
        <v>70224</v>
      </c>
      <c r="J122" s="60">
        <v>65550</v>
      </c>
      <c r="K122" s="60">
        <v>4674</v>
      </c>
    </row>
    <row r="123" spans="7:11" ht="12.75">
      <c r="G123" s="56" t="s">
        <v>878</v>
      </c>
      <c r="H123" s="59" t="s">
        <v>1924</v>
      </c>
      <c r="I123" s="60">
        <v>810</v>
      </c>
      <c r="K123" s="60">
        <v>810</v>
      </c>
    </row>
    <row r="124" spans="7:11" ht="12.75">
      <c r="G124" s="56" t="s">
        <v>884</v>
      </c>
      <c r="H124" s="59" t="s">
        <v>1835</v>
      </c>
      <c r="I124" s="60">
        <v>15582</v>
      </c>
      <c r="K124" s="60">
        <v>15582</v>
      </c>
    </row>
    <row r="125" spans="7:10" ht="12.75">
      <c r="G125" s="56" t="s">
        <v>886</v>
      </c>
      <c r="H125" s="59" t="s">
        <v>1758</v>
      </c>
      <c r="I125" s="60">
        <v>2640</v>
      </c>
      <c r="J125" s="60">
        <v>2640</v>
      </c>
    </row>
    <row r="126" spans="7:10" ht="12.75">
      <c r="G126" s="56" t="s">
        <v>888</v>
      </c>
      <c r="H126" s="59" t="s">
        <v>1899</v>
      </c>
      <c r="I126" s="60">
        <v>6373</v>
      </c>
      <c r="J126" s="60">
        <v>6373</v>
      </c>
    </row>
    <row r="127" spans="7:10" ht="12.75">
      <c r="G127" s="56" t="s">
        <v>894</v>
      </c>
      <c r="H127" s="59" t="s">
        <v>1937</v>
      </c>
      <c r="I127" s="60">
        <v>0</v>
      </c>
      <c r="J127" s="60">
        <v>0</v>
      </c>
    </row>
    <row r="128" spans="7:11" ht="12.75">
      <c r="G128" s="56" t="s">
        <v>899</v>
      </c>
      <c r="H128" s="59" t="s">
        <v>1836</v>
      </c>
      <c r="I128" s="60">
        <v>645</v>
      </c>
      <c r="J128" s="60">
        <v>0</v>
      </c>
      <c r="K128" s="60">
        <v>645</v>
      </c>
    </row>
    <row r="129" spans="7:11" ht="15">
      <c r="G129" s="61" t="s">
        <v>1849</v>
      </c>
      <c r="H129" s="59" t="s">
        <v>1900</v>
      </c>
      <c r="I129" s="60">
        <v>0</v>
      </c>
      <c r="J129" s="60">
        <v>0</v>
      </c>
      <c r="K129" s="60">
        <v>0</v>
      </c>
    </row>
    <row r="130" spans="7:10" ht="12.75">
      <c r="G130" s="56" t="s">
        <v>902</v>
      </c>
      <c r="H130" s="59" t="s">
        <v>1862</v>
      </c>
      <c r="I130" s="60">
        <v>9349</v>
      </c>
      <c r="J130" s="60">
        <v>9349</v>
      </c>
    </row>
    <row r="131" spans="7:11" ht="12.75">
      <c r="G131" s="56" t="s">
        <v>905</v>
      </c>
      <c r="H131" s="59" t="s">
        <v>1884</v>
      </c>
      <c r="I131" s="60">
        <v>1420</v>
      </c>
      <c r="K131" s="60">
        <v>1420</v>
      </c>
    </row>
    <row r="132" spans="7:10" ht="12.75">
      <c r="G132" s="56" t="s">
        <v>908</v>
      </c>
      <c r="H132" s="59" t="s">
        <v>1782</v>
      </c>
      <c r="I132" s="60">
        <v>12012</v>
      </c>
      <c r="J132" s="60">
        <v>12012</v>
      </c>
    </row>
    <row r="133" spans="7:10" ht="12.75">
      <c r="G133" s="56" t="s">
        <v>914</v>
      </c>
      <c r="H133" s="59" t="s">
        <v>1885</v>
      </c>
      <c r="I133" s="60">
        <v>28096</v>
      </c>
      <c r="J133" s="60">
        <v>28096</v>
      </c>
    </row>
    <row r="134" spans="7:11" ht="12.75">
      <c r="G134" s="56" t="s">
        <v>926</v>
      </c>
      <c r="H134" s="59" t="s">
        <v>1727</v>
      </c>
      <c r="I134" s="60">
        <v>47151</v>
      </c>
      <c r="J134" s="60">
        <v>44550</v>
      </c>
      <c r="K134" s="60">
        <v>2601</v>
      </c>
    </row>
    <row r="135" spans="7:10" ht="12.75">
      <c r="G135" s="56" t="s">
        <v>929</v>
      </c>
      <c r="H135" s="59" t="s">
        <v>1886</v>
      </c>
      <c r="I135" s="60">
        <v>10355</v>
      </c>
      <c r="J135" s="60">
        <v>10355</v>
      </c>
    </row>
    <row r="136" spans="7:10" ht="12.75">
      <c r="G136" s="56" t="s">
        <v>938</v>
      </c>
      <c r="H136" s="59" t="s">
        <v>1724</v>
      </c>
      <c r="I136" s="60">
        <v>56966</v>
      </c>
      <c r="J136" s="60">
        <v>56966</v>
      </c>
    </row>
    <row r="137" spans="7:10" ht="12.75">
      <c r="G137" s="56" t="s">
        <v>940</v>
      </c>
      <c r="H137" s="59" t="s">
        <v>1847</v>
      </c>
      <c r="I137" s="60">
        <v>31414</v>
      </c>
      <c r="J137" s="60">
        <v>31414</v>
      </c>
    </row>
    <row r="138" spans="7:10" ht="12.75">
      <c r="G138" s="56" t="s">
        <v>943</v>
      </c>
      <c r="H138" s="59" t="s">
        <v>1783</v>
      </c>
      <c r="I138" s="60">
        <v>28540</v>
      </c>
      <c r="J138" s="60">
        <v>28540</v>
      </c>
    </row>
    <row r="139" spans="7:10" ht="12.75">
      <c r="G139" s="56" t="s">
        <v>946</v>
      </c>
      <c r="H139" s="59" t="s">
        <v>1728</v>
      </c>
      <c r="I139" s="60">
        <v>0</v>
      </c>
      <c r="J139" s="60">
        <v>0</v>
      </c>
    </row>
    <row r="140" spans="7:11" ht="12.75">
      <c r="G140" s="56" t="s">
        <v>949</v>
      </c>
      <c r="H140" s="59" t="s">
        <v>1729</v>
      </c>
      <c r="I140" s="60">
        <v>210469</v>
      </c>
      <c r="J140" s="60">
        <v>129815</v>
      </c>
      <c r="K140" s="60">
        <v>80654</v>
      </c>
    </row>
    <row r="141" spans="7:10" ht="12.75">
      <c r="G141" s="56" t="s">
        <v>952</v>
      </c>
      <c r="H141" s="59" t="s">
        <v>1887</v>
      </c>
      <c r="I141" s="60">
        <v>0</v>
      </c>
      <c r="J141" s="60">
        <v>0</v>
      </c>
    </row>
    <row r="142" spans="7:10" ht="12.75">
      <c r="G142" s="56" t="s">
        <v>955</v>
      </c>
      <c r="H142" s="59" t="s">
        <v>1863</v>
      </c>
      <c r="I142" s="60">
        <v>17914</v>
      </c>
      <c r="J142" s="60">
        <v>17914</v>
      </c>
    </row>
    <row r="143" spans="7:11" ht="12.75">
      <c r="G143" s="56" t="s">
        <v>961</v>
      </c>
      <c r="H143" s="59" t="s">
        <v>1730</v>
      </c>
      <c r="I143" s="60">
        <v>486671</v>
      </c>
      <c r="J143" s="60">
        <v>27009</v>
      </c>
      <c r="K143" s="60">
        <v>459662</v>
      </c>
    </row>
    <row r="144" spans="7:11" ht="12.75">
      <c r="G144" s="56" t="s">
        <v>964</v>
      </c>
      <c r="H144" s="59" t="s">
        <v>1759</v>
      </c>
      <c r="I144" s="60">
        <v>15300</v>
      </c>
      <c r="J144" s="60">
        <v>6000</v>
      </c>
      <c r="K144" s="60">
        <v>9300</v>
      </c>
    </row>
    <row r="145" spans="7:10" ht="12.75">
      <c r="G145" s="56" t="s">
        <v>973</v>
      </c>
      <c r="H145" s="59" t="s">
        <v>1864</v>
      </c>
      <c r="I145" s="60">
        <v>55381</v>
      </c>
      <c r="J145" s="60">
        <v>55381</v>
      </c>
    </row>
    <row r="146" spans="7:10" ht="12.75">
      <c r="G146" s="56" t="s">
        <v>976</v>
      </c>
      <c r="H146" s="59" t="s">
        <v>1888</v>
      </c>
      <c r="I146" s="60">
        <v>1</v>
      </c>
      <c r="J146" s="60">
        <v>1</v>
      </c>
    </row>
    <row r="147" spans="7:11" ht="12.75">
      <c r="G147" s="56" t="s">
        <v>1018</v>
      </c>
      <c r="H147" s="59" t="s">
        <v>1889</v>
      </c>
      <c r="I147" s="60">
        <v>8271</v>
      </c>
      <c r="J147" s="60">
        <v>8000</v>
      </c>
      <c r="K147" s="60">
        <v>271</v>
      </c>
    </row>
    <row r="148" spans="7:11" ht="12.75">
      <c r="G148" s="56" t="s">
        <v>1021</v>
      </c>
      <c r="H148" s="59" t="s">
        <v>1890</v>
      </c>
      <c r="I148" s="60">
        <v>80519</v>
      </c>
      <c r="J148" s="60">
        <v>72553</v>
      </c>
      <c r="K148" s="60">
        <v>7966</v>
      </c>
    </row>
    <row r="149" spans="7:11" ht="12.75">
      <c r="G149" s="56" t="s">
        <v>1027</v>
      </c>
      <c r="H149" s="59" t="s">
        <v>1865</v>
      </c>
      <c r="I149" s="60">
        <v>1500</v>
      </c>
      <c r="K149" s="60">
        <v>1500</v>
      </c>
    </row>
    <row r="150" spans="7:11" ht="12.75">
      <c r="G150" s="56" t="s">
        <v>1030</v>
      </c>
      <c r="H150" s="59" t="s">
        <v>1866</v>
      </c>
      <c r="I150" s="60">
        <v>114285</v>
      </c>
      <c r="J150" s="60">
        <v>106830</v>
      </c>
      <c r="K150" s="60">
        <v>7455</v>
      </c>
    </row>
    <row r="151" spans="7:11" ht="12.75">
      <c r="G151" s="56" t="s">
        <v>1048</v>
      </c>
      <c r="H151" s="59" t="s">
        <v>1808</v>
      </c>
      <c r="I151" s="60">
        <v>9978</v>
      </c>
      <c r="J151" s="60">
        <v>4830</v>
      </c>
      <c r="K151" s="60">
        <v>5148</v>
      </c>
    </row>
    <row r="152" spans="7:11" ht="12.75">
      <c r="G152" s="56" t="s">
        <v>1051</v>
      </c>
      <c r="H152" s="59" t="s">
        <v>1731</v>
      </c>
      <c r="I152" s="60">
        <v>497</v>
      </c>
      <c r="J152" s="60">
        <v>0</v>
      </c>
      <c r="K152" s="60">
        <v>497</v>
      </c>
    </row>
    <row r="153" spans="7:10" ht="12.75">
      <c r="G153" s="56" t="s">
        <v>1054</v>
      </c>
      <c r="H153" s="59" t="s">
        <v>1809</v>
      </c>
      <c r="I153" s="60">
        <v>5952</v>
      </c>
      <c r="J153" s="60">
        <v>5952</v>
      </c>
    </row>
    <row r="154" spans="7:11" ht="12.75">
      <c r="G154" s="56" t="s">
        <v>1057</v>
      </c>
      <c r="H154" s="59" t="s">
        <v>1732</v>
      </c>
      <c r="I154" s="60">
        <v>57179</v>
      </c>
      <c r="J154" s="60">
        <v>3263</v>
      </c>
      <c r="K154" s="60">
        <v>53916</v>
      </c>
    </row>
    <row r="155" spans="7:10" ht="12.75">
      <c r="G155" s="56" t="s">
        <v>1060</v>
      </c>
      <c r="H155" s="59" t="s">
        <v>1964</v>
      </c>
      <c r="I155" s="60">
        <v>1</v>
      </c>
      <c r="J155" s="60">
        <v>1</v>
      </c>
    </row>
    <row r="156" spans="7:10" ht="12.75">
      <c r="G156" s="56" t="s">
        <v>1063</v>
      </c>
      <c r="H156" s="59" t="s">
        <v>1784</v>
      </c>
      <c r="I156" s="60">
        <v>6319</v>
      </c>
      <c r="J156" s="60">
        <v>6319</v>
      </c>
    </row>
    <row r="157" spans="7:11" ht="12.75">
      <c r="G157" s="56" t="s">
        <v>1066</v>
      </c>
      <c r="H157" s="59" t="s">
        <v>1785</v>
      </c>
      <c r="I157" s="60">
        <v>0</v>
      </c>
      <c r="J157" s="60">
        <v>0</v>
      </c>
      <c r="K157" s="60">
        <v>0</v>
      </c>
    </row>
    <row r="158" spans="7:10" ht="12.75">
      <c r="G158" s="56" t="s">
        <v>1069</v>
      </c>
      <c r="H158" s="59" t="s">
        <v>1867</v>
      </c>
      <c r="I158" s="60">
        <v>2449</v>
      </c>
      <c r="J158" s="60">
        <v>2449</v>
      </c>
    </row>
    <row r="159" spans="7:11" ht="12.75">
      <c r="G159" s="56" t="s">
        <v>1075</v>
      </c>
      <c r="H159" s="59" t="s">
        <v>1786</v>
      </c>
      <c r="I159" s="60">
        <v>7904</v>
      </c>
      <c r="J159" s="60">
        <v>7904</v>
      </c>
      <c r="K159" s="60">
        <v>0</v>
      </c>
    </row>
    <row r="160" spans="7:11" ht="12.75">
      <c r="G160" s="56" t="s">
        <v>1078</v>
      </c>
      <c r="H160" s="59" t="s">
        <v>1837</v>
      </c>
      <c r="I160" s="60">
        <v>0</v>
      </c>
      <c r="K160" s="60">
        <v>0</v>
      </c>
    </row>
    <row r="161" spans="7:11" ht="12.75">
      <c r="G161" s="56" t="s">
        <v>1084</v>
      </c>
      <c r="H161" s="59" t="s">
        <v>1868</v>
      </c>
      <c r="I161" s="60">
        <v>1085</v>
      </c>
      <c r="K161" s="60">
        <v>1085</v>
      </c>
    </row>
    <row r="162" spans="7:11" ht="12.75">
      <c r="G162" s="56" t="s">
        <v>1090</v>
      </c>
      <c r="H162" s="59" t="s">
        <v>1760</v>
      </c>
      <c r="I162" s="60">
        <v>7111</v>
      </c>
      <c r="J162" s="60">
        <v>0</v>
      </c>
      <c r="K162" s="60">
        <v>7111</v>
      </c>
    </row>
    <row r="163" spans="7:11" ht="12.75">
      <c r="G163" s="56" t="s">
        <v>1093</v>
      </c>
      <c r="H163" s="59" t="s">
        <v>1787</v>
      </c>
      <c r="I163" s="60">
        <v>4147</v>
      </c>
      <c r="K163" s="60">
        <v>4147</v>
      </c>
    </row>
    <row r="164" spans="7:11" ht="12.75">
      <c r="G164" s="56" t="s">
        <v>1099</v>
      </c>
      <c r="H164" s="59" t="s">
        <v>1869</v>
      </c>
      <c r="I164" s="60">
        <v>302</v>
      </c>
      <c r="K164" s="60">
        <v>302</v>
      </c>
    </row>
    <row r="165" spans="7:10" ht="12.75">
      <c r="G165" s="56" t="s">
        <v>1119</v>
      </c>
      <c r="H165" s="59" t="s">
        <v>1970</v>
      </c>
      <c r="I165" s="60">
        <v>3263</v>
      </c>
      <c r="J165" s="60">
        <v>3263</v>
      </c>
    </row>
    <row r="166" spans="7:11" ht="12.75">
      <c r="G166" s="56" t="s">
        <v>1125</v>
      </c>
      <c r="H166" s="59" t="s">
        <v>1938</v>
      </c>
      <c r="I166" s="60">
        <v>961</v>
      </c>
      <c r="J166" s="60">
        <v>1</v>
      </c>
      <c r="K166" s="60">
        <v>960</v>
      </c>
    </row>
    <row r="167" spans="7:11" ht="12.75">
      <c r="G167" s="56" t="s">
        <v>1128</v>
      </c>
      <c r="H167" s="59" t="s">
        <v>1788</v>
      </c>
      <c r="I167" s="60">
        <v>28380</v>
      </c>
      <c r="J167" s="60">
        <v>26812</v>
      </c>
      <c r="K167" s="60">
        <v>1568</v>
      </c>
    </row>
    <row r="168" spans="7:10" ht="12.75">
      <c r="G168" s="56" t="s">
        <v>1131</v>
      </c>
      <c r="H168" s="59" t="s">
        <v>1761</v>
      </c>
      <c r="I168" s="60">
        <v>118</v>
      </c>
      <c r="J168" s="60">
        <v>118</v>
      </c>
    </row>
    <row r="169" spans="7:11" ht="12.75">
      <c r="G169" s="56" t="s">
        <v>1140</v>
      </c>
      <c r="H169" s="59" t="s">
        <v>1901</v>
      </c>
      <c r="I169" s="60">
        <v>0</v>
      </c>
      <c r="K169" s="60">
        <v>0</v>
      </c>
    </row>
    <row r="170" spans="7:11" ht="12.75">
      <c r="G170" s="56" t="s">
        <v>1143</v>
      </c>
      <c r="H170" s="59" t="s">
        <v>1870</v>
      </c>
      <c r="I170" s="60">
        <v>2818</v>
      </c>
      <c r="K170" s="60">
        <v>2818</v>
      </c>
    </row>
    <row r="171" spans="7:11" ht="12.75">
      <c r="G171" s="56" t="s">
        <v>1152</v>
      </c>
      <c r="H171" s="59" t="s">
        <v>1871</v>
      </c>
      <c r="I171" s="60">
        <v>154</v>
      </c>
      <c r="K171" s="60">
        <v>154</v>
      </c>
    </row>
    <row r="172" spans="7:11" ht="12.75">
      <c r="G172" s="56" t="s">
        <v>1155</v>
      </c>
      <c r="H172" s="59" t="s">
        <v>1872</v>
      </c>
      <c r="I172" s="60">
        <v>6912</v>
      </c>
      <c r="J172" s="60">
        <v>0</v>
      </c>
      <c r="K172" s="60">
        <v>6912</v>
      </c>
    </row>
    <row r="173" spans="7:10" ht="12.75">
      <c r="G173" s="56" t="s">
        <v>1161</v>
      </c>
      <c r="H173" s="59" t="s">
        <v>1902</v>
      </c>
      <c r="I173" s="60">
        <v>20353</v>
      </c>
      <c r="J173" s="60">
        <v>20353</v>
      </c>
    </row>
    <row r="174" spans="7:11" ht="12.75">
      <c r="G174" s="56" t="s">
        <v>1164</v>
      </c>
      <c r="H174" s="59" t="s">
        <v>1789</v>
      </c>
      <c r="I174" s="60">
        <v>90939</v>
      </c>
      <c r="J174" s="60">
        <v>87569</v>
      </c>
      <c r="K174" s="60">
        <v>3370</v>
      </c>
    </row>
    <row r="175" spans="7:11" ht="12.75">
      <c r="G175" s="56" t="s">
        <v>1167</v>
      </c>
      <c r="H175" s="59" t="s">
        <v>1838</v>
      </c>
      <c r="I175" s="60">
        <v>24</v>
      </c>
      <c r="J175" s="60">
        <v>24</v>
      </c>
      <c r="K175" s="60">
        <v>0</v>
      </c>
    </row>
    <row r="176" spans="7:11" ht="12.75">
      <c r="G176" s="56" t="s">
        <v>1173</v>
      </c>
      <c r="H176" s="59" t="s">
        <v>1951</v>
      </c>
      <c r="I176" s="60">
        <v>16887</v>
      </c>
      <c r="J176" s="60">
        <v>15751</v>
      </c>
      <c r="K176" s="60">
        <v>1136</v>
      </c>
    </row>
    <row r="177" spans="7:11" ht="12.75">
      <c r="G177" s="56" t="s">
        <v>1179</v>
      </c>
      <c r="H177" s="59" t="s">
        <v>1873</v>
      </c>
      <c r="I177" s="60">
        <v>1700</v>
      </c>
      <c r="J177" s="60">
        <v>0</v>
      </c>
      <c r="K177" s="60">
        <v>1700</v>
      </c>
    </row>
    <row r="178" spans="7:10" ht="12.75">
      <c r="G178" s="56" t="s">
        <v>1182</v>
      </c>
      <c r="H178" s="59" t="s">
        <v>1952</v>
      </c>
      <c r="I178" s="60">
        <v>19350</v>
      </c>
      <c r="J178" s="60">
        <v>19350</v>
      </c>
    </row>
    <row r="179" spans="7:11" ht="12.75">
      <c r="G179" s="56" t="s">
        <v>1197</v>
      </c>
      <c r="H179" s="59" t="s">
        <v>1839</v>
      </c>
      <c r="I179" s="60">
        <v>6727</v>
      </c>
      <c r="K179" s="60">
        <v>6727</v>
      </c>
    </row>
    <row r="180" spans="7:11" ht="12.75">
      <c r="G180" s="56" t="s">
        <v>1203</v>
      </c>
      <c r="H180" s="59" t="s">
        <v>1790</v>
      </c>
      <c r="I180" s="60">
        <v>9186</v>
      </c>
      <c r="J180" s="60">
        <v>8153</v>
      </c>
      <c r="K180" s="60">
        <v>1033</v>
      </c>
    </row>
    <row r="181" spans="7:10" ht="12.75">
      <c r="G181" s="56" t="s">
        <v>1215</v>
      </c>
      <c r="H181" s="59" t="s">
        <v>1840</v>
      </c>
      <c r="I181" s="60">
        <v>0</v>
      </c>
      <c r="J181" s="60">
        <v>0</v>
      </c>
    </row>
    <row r="182" spans="7:11" ht="12.75">
      <c r="G182" s="56" t="s">
        <v>1218</v>
      </c>
      <c r="H182" s="59" t="s">
        <v>1874</v>
      </c>
      <c r="I182" s="60">
        <v>22026</v>
      </c>
      <c r="J182" s="60">
        <v>1109</v>
      </c>
      <c r="K182" s="60">
        <v>20917</v>
      </c>
    </row>
    <row r="183" spans="7:11" ht="12.75">
      <c r="G183" s="56" t="s">
        <v>1224</v>
      </c>
      <c r="H183" s="59" t="s">
        <v>1762</v>
      </c>
      <c r="I183" s="60">
        <v>11853</v>
      </c>
      <c r="J183" s="60">
        <v>0</v>
      </c>
      <c r="K183" s="60">
        <v>11853</v>
      </c>
    </row>
    <row r="184" spans="7:11" ht="12.75">
      <c r="G184" s="56" t="s">
        <v>1227</v>
      </c>
      <c r="H184" s="59" t="s">
        <v>1841</v>
      </c>
      <c r="I184" s="60">
        <v>0</v>
      </c>
      <c r="K184" s="60">
        <v>0</v>
      </c>
    </row>
    <row r="185" spans="7:11" ht="12.75">
      <c r="G185" s="56" t="s">
        <v>1236</v>
      </c>
      <c r="H185" s="59" t="s">
        <v>1810</v>
      </c>
      <c r="I185" s="60">
        <v>240</v>
      </c>
      <c r="J185" s="60">
        <v>0</v>
      </c>
      <c r="K185" s="60">
        <v>240</v>
      </c>
    </row>
    <row r="186" spans="7:11" ht="12.75">
      <c r="G186" s="56" t="s">
        <v>1239</v>
      </c>
      <c r="H186" s="59" t="s">
        <v>1733</v>
      </c>
      <c r="I186" s="60">
        <v>3474</v>
      </c>
      <c r="J186" s="60">
        <v>2400</v>
      </c>
      <c r="K186" s="60">
        <v>1074</v>
      </c>
    </row>
    <row r="187" spans="7:10" ht="12.75">
      <c r="G187" s="56" t="s">
        <v>1253</v>
      </c>
      <c r="H187" s="59" t="s">
        <v>1791</v>
      </c>
      <c r="I187" s="60">
        <v>960</v>
      </c>
      <c r="J187" s="60">
        <v>960</v>
      </c>
    </row>
    <row r="188" spans="7:11" ht="12.75">
      <c r="G188" s="56" t="s">
        <v>1259</v>
      </c>
      <c r="H188" s="59" t="s">
        <v>1939</v>
      </c>
      <c r="I188" s="60">
        <v>341</v>
      </c>
      <c r="K188" s="60">
        <v>341</v>
      </c>
    </row>
    <row r="189" spans="7:10" ht="12.75">
      <c r="G189" s="56" t="s">
        <v>1262</v>
      </c>
      <c r="H189" s="59" t="s">
        <v>1971</v>
      </c>
      <c r="I189" s="60">
        <v>5600</v>
      </c>
      <c r="J189" s="60">
        <v>5600</v>
      </c>
    </row>
    <row r="190" spans="7:10" ht="12.75">
      <c r="G190" s="56" t="s">
        <v>1265</v>
      </c>
      <c r="H190" s="59" t="s">
        <v>1792</v>
      </c>
      <c r="I190" s="60">
        <v>8977</v>
      </c>
      <c r="J190" s="60">
        <v>8977</v>
      </c>
    </row>
    <row r="191" spans="7:11" ht="12.75">
      <c r="G191" s="56" t="s">
        <v>1268</v>
      </c>
      <c r="H191" s="59" t="s">
        <v>1734</v>
      </c>
      <c r="I191" s="60">
        <v>75390</v>
      </c>
      <c r="J191" s="60">
        <v>32833</v>
      </c>
      <c r="K191" s="60">
        <v>42557</v>
      </c>
    </row>
    <row r="192" spans="7:10" ht="12.75">
      <c r="G192" s="56" t="s">
        <v>1279</v>
      </c>
      <c r="H192" s="59" t="s">
        <v>1735</v>
      </c>
      <c r="I192" s="60">
        <v>29980</v>
      </c>
      <c r="J192" s="60">
        <v>29980</v>
      </c>
    </row>
    <row r="193" spans="7:10" ht="12.75">
      <c r="G193" s="56" t="s">
        <v>1282</v>
      </c>
      <c r="H193" s="59" t="s">
        <v>1842</v>
      </c>
      <c r="I193" s="60">
        <v>31216</v>
      </c>
      <c r="J193" s="60">
        <v>31216</v>
      </c>
    </row>
    <row r="194" spans="7:11" ht="12.75">
      <c r="G194" s="56" t="s">
        <v>1288</v>
      </c>
      <c r="H194" s="59" t="s">
        <v>1763</v>
      </c>
      <c r="I194" s="60">
        <v>37621</v>
      </c>
      <c r="J194" s="60">
        <v>23933</v>
      </c>
      <c r="K194" s="60">
        <v>13688</v>
      </c>
    </row>
    <row r="195" spans="7:11" ht="12.75">
      <c r="G195" s="56" t="s">
        <v>1294</v>
      </c>
      <c r="H195" s="59" t="s">
        <v>1903</v>
      </c>
      <c r="I195" s="60">
        <v>8225</v>
      </c>
      <c r="J195" s="60">
        <v>4225</v>
      </c>
      <c r="K195" s="60">
        <v>4000</v>
      </c>
    </row>
    <row r="196" spans="7:10" ht="12.75">
      <c r="G196" s="56" t="s">
        <v>1300</v>
      </c>
      <c r="H196" s="59" t="s">
        <v>1904</v>
      </c>
      <c r="I196" s="60">
        <v>20236</v>
      </c>
      <c r="J196" s="60">
        <v>20236</v>
      </c>
    </row>
    <row r="197" spans="7:10" ht="12.75">
      <c r="G197" s="56" t="s">
        <v>1320</v>
      </c>
      <c r="H197" s="59" t="s">
        <v>1843</v>
      </c>
      <c r="I197" s="60">
        <v>2960</v>
      </c>
      <c r="J197" s="60">
        <v>2960</v>
      </c>
    </row>
    <row r="198" spans="7:11" ht="12.75">
      <c r="G198" s="56" t="s">
        <v>1329</v>
      </c>
      <c r="H198" s="59" t="s">
        <v>1905</v>
      </c>
      <c r="I198" s="60">
        <v>1490</v>
      </c>
      <c r="K198" s="60">
        <v>1490</v>
      </c>
    </row>
    <row r="199" spans="7:10" ht="12.75">
      <c r="G199" s="56" t="s">
        <v>1335</v>
      </c>
      <c r="H199" s="59" t="s">
        <v>1811</v>
      </c>
      <c r="I199" s="60">
        <v>12800</v>
      </c>
      <c r="J199" s="60">
        <v>12800</v>
      </c>
    </row>
    <row r="200" spans="7:10" ht="12.75">
      <c r="G200" s="56" t="s">
        <v>1344</v>
      </c>
      <c r="H200" s="59" t="s">
        <v>1906</v>
      </c>
      <c r="I200" s="60">
        <v>6683</v>
      </c>
      <c r="J200" s="60">
        <v>6683</v>
      </c>
    </row>
    <row r="201" spans="7:11" ht="12.75">
      <c r="G201" s="56" t="s">
        <v>1350</v>
      </c>
      <c r="H201" s="59" t="s">
        <v>1793</v>
      </c>
      <c r="I201" s="60">
        <v>44238</v>
      </c>
      <c r="J201" s="60">
        <v>11550</v>
      </c>
      <c r="K201" s="60">
        <v>32688</v>
      </c>
    </row>
    <row r="202" spans="7:11" ht="12.75">
      <c r="G202" s="56" t="s">
        <v>1356</v>
      </c>
      <c r="H202" s="59" t="s">
        <v>1953</v>
      </c>
      <c r="I202" s="60">
        <v>49000</v>
      </c>
      <c r="K202" s="60">
        <v>49000</v>
      </c>
    </row>
    <row r="203" spans="7:11" ht="12.75">
      <c r="G203" s="56" t="s">
        <v>1359</v>
      </c>
      <c r="H203" s="59" t="s">
        <v>1920</v>
      </c>
      <c r="I203" s="60">
        <v>8704</v>
      </c>
      <c r="J203" s="60">
        <v>5532</v>
      </c>
      <c r="K203" s="60">
        <v>3172</v>
      </c>
    </row>
    <row r="204" spans="7:11" ht="12.75">
      <c r="G204" s="56" t="s">
        <v>1362</v>
      </c>
      <c r="H204" s="59" t="s">
        <v>1875</v>
      </c>
      <c r="I204" s="60">
        <v>200</v>
      </c>
      <c r="K204" s="60">
        <v>200</v>
      </c>
    </row>
    <row r="205" spans="7:11" ht="12.75">
      <c r="G205" s="56" t="s">
        <v>1377</v>
      </c>
      <c r="H205" s="59" t="s">
        <v>1891</v>
      </c>
      <c r="I205" s="60">
        <v>0</v>
      </c>
      <c r="K205" s="60">
        <v>0</v>
      </c>
    </row>
    <row r="206" spans="7:10" ht="12.75">
      <c r="G206" s="56" t="s">
        <v>1380</v>
      </c>
      <c r="H206" s="59" t="s">
        <v>1940</v>
      </c>
      <c r="I206" s="60">
        <v>4639</v>
      </c>
      <c r="J206" s="60">
        <v>4639</v>
      </c>
    </row>
    <row r="207" spans="7:10" ht="12.75">
      <c r="G207" s="56" t="s">
        <v>1386</v>
      </c>
      <c r="H207" s="59" t="s">
        <v>1794</v>
      </c>
      <c r="I207" s="60">
        <v>14542</v>
      </c>
      <c r="J207" s="60">
        <v>14542</v>
      </c>
    </row>
    <row r="208" spans="7:10" ht="12.75">
      <c r="G208" s="56" t="s">
        <v>1392</v>
      </c>
      <c r="H208" s="59" t="s">
        <v>1736</v>
      </c>
      <c r="I208" s="60">
        <v>0</v>
      </c>
      <c r="J208" s="60">
        <v>0</v>
      </c>
    </row>
    <row r="209" spans="7:10" ht="12.75">
      <c r="G209" s="56" t="s">
        <v>1397</v>
      </c>
      <c r="H209" s="59" t="s">
        <v>1907</v>
      </c>
      <c r="I209" s="60">
        <v>8900</v>
      </c>
      <c r="J209" s="60">
        <v>8900</v>
      </c>
    </row>
    <row r="210" spans="7:10" ht="12.75">
      <c r="G210" s="56" t="s">
        <v>1409</v>
      </c>
      <c r="H210" s="59" t="s">
        <v>1954</v>
      </c>
      <c r="I210" s="60">
        <v>3600</v>
      </c>
      <c r="J210" s="60">
        <v>3600</v>
      </c>
    </row>
    <row r="211" spans="7:10" ht="12.75">
      <c r="G211" s="56" t="s">
        <v>1421</v>
      </c>
      <c r="H211" s="59" t="s">
        <v>1908</v>
      </c>
      <c r="I211" s="60">
        <v>5400</v>
      </c>
      <c r="J211" s="60">
        <v>5400</v>
      </c>
    </row>
    <row r="212" spans="7:10" ht="12.75">
      <c r="G212" s="56" t="s">
        <v>1439</v>
      </c>
      <c r="H212" s="59" t="s">
        <v>1795</v>
      </c>
      <c r="I212" s="60">
        <v>7338</v>
      </c>
      <c r="J212" s="60">
        <v>7338</v>
      </c>
    </row>
    <row r="213" spans="7:11" ht="12.75">
      <c r="G213" s="56" t="s">
        <v>1442</v>
      </c>
      <c r="H213" s="59" t="s">
        <v>1972</v>
      </c>
      <c r="I213" s="60">
        <v>1500</v>
      </c>
      <c r="K213" s="60">
        <v>1500</v>
      </c>
    </row>
    <row r="214" spans="7:11" ht="12.75">
      <c r="G214" s="56" t="s">
        <v>1451</v>
      </c>
      <c r="H214" s="59" t="s">
        <v>1796</v>
      </c>
      <c r="I214" s="60">
        <v>1</v>
      </c>
      <c r="K214" s="60">
        <v>1</v>
      </c>
    </row>
    <row r="215" spans="7:10" ht="12.75">
      <c r="G215" s="56" t="s">
        <v>1454</v>
      </c>
      <c r="H215" s="59" t="s">
        <v>1955</v>
      </c>
      <c r="I215" s="60">
        <v>34992</v>
      </c>
      <c r="J215" s="60">
        <v>34992</v>
      </c>
    </row>
    <row r="216" spans="7:10" ht="12.75">
      <c r="G216" s="56" t="s">
        <v>1460</v>
      </c>
      <c r="H216" s="59" t="s">
        <v>1812</v>
      </c>
      <c r="I216" s="60">
        <v>70100</v>
      </c>
      <c r="J216" s="60">
        <v>70100</v>
      </c>
    </row>
    <row r="217" spans="7:10" ht="12.75">
      <c r="G217" s="56" t="s">
        <v>1465</v>
      </c>
      <c r="H217" s="59" t="s">
        <v>1737</v>
      </c>
      <c r="I217" s="60">
        <v>0</v>
      </c>
      <c r="J217" s="60">
        <v>0</v>
      </c>
    </row>
    <row r="218" spans="7:10" ht="12.75">
      <c r="G218" s="56" t="s">
        <v>1474</v>
      </c>
      <c r="H218" s="59" t="s">
        <v>1973</v>
      </c>
      <c r="I218" s="60">
        <v>9350</v>
      </c>
      <c r="J218" s="60">
        <v>9350</v>
      </c>
    </row>
    <row r="219" spans="7:11" ht="12.75">
      <c r="G219" s="56" t="s">
        <v>1477</v>
      </c>
      <c r="H219" s="59" t="s">
        <v>1844</v>
      </c>
      <c r="I219" s="60">
        <v>5184</v>
      </c>
      <c r="J219" s="60">
        <v>3840</v>
      </c>
      <c r="K219" s="60">
        <v>1344</v>
      </c>
    </row>
    <row r="220" spans="7:10" ht="12.75">
      <c r="G220" s="56" t="s">
        <v>1482</v>
      </c>
      <c r="H220" s="59" t="s">
        <v>1845</v>
      </c>
      <c r="I220" s="60">
        <v>7061</v>
      </c>
      <c r="J220" s="60">
        <v>7061</v>
      </c>
    </row>
    <row r="221" spans="7:11" ht="12.75">
      <c r="G221" s="56" t="s">
        <v>1494</v>
      </c>
      <c r="H221" s="59" t="s">
        <v>1956</v>
      </c>
      <c r="I221" s="60">
        <v>424</v>
      </c>
      <c r="K221" s="60">
        <v>424</v>
      </c>
    </row>
    <row r="222" spans="7:11" ht="12.75">
      <c r="G222" s="56" t="s">
        <v>1503</v>
      </c>
      <c r="H222" s="59" t="s">
        <v>1909</v>
      </c>
      <c r="I222" s="60">
        <v>48</v>
      </c>
      <c r="K222" s="60">
        <v>48</v>
      </c>
    </row>
    <row r="223" spans="7:10" ht="12.75">
      <c r="G223" s="56" t="s">
        <v>1527</v>
      </c>
      <c r="H223" s="59" t="s">
        <v>1738</v>
      </c>
      <c r="I223" s="60">
        <v>24290</v>
      </c>
      <c r="J223" s="60">
        <v>24290</v>
      </c>
    </row>
    <row r="224" spans="7:10" ht="12.75">
      <c r="G224" s="56" t="s">
        <v>1530</v>
      </c>
      <c r="H224" s="59" t="s">
        <v>1739</v>
      </c>
      <c r="I224" s="60">
        <v>0</v>
      </c>
      <c r="J224" s="60">
        <v>0</v>
      </c>
    </row>
    <row r="225" spans="7:11" ht="12.75">
      <c r="G225" s="56" t="s">
        <v>1539</v>
      </c>
      <c r="H225" s="59" t="s">
        <v>1921</v>
      </c>
      <c r="I225" s="60">
        <v>1000</v>
      </c>
      <c r="K225" s="60">
        <v>1000</v>
      </c>
    </row>
    <row r="226" spans="7:10" ht="12.75">
      <c r="G226" s="56" t="s">
        <v>1551</v>
      </c>
      <c r="H226" s="59" t="s">
        <v>1910</v>
      </c>
      <c r="I226" s="60">
        <v>4000</v>
      </c>
      <c r="J226" s="60">
        <v>4000</v>
      </c>
    </row>
    <row r="227" spans="7:11" ht="12.75">
      <c r="G227" s="56" t="s">
        <v>1563</v>
      </c>
      <c r="H227" s="59" t="s">
        <v>1876</v>
      </c>
      <c r="I227" s="60">
        <v>444</v>
      </c>
      <c r="J227" s="60">
        <v>120</v>
      </c>
      <c r="K227" s="60">
        <v>324</v>
      </c>
    </row>
    <row r="228" spans="7:10" ht="12.75">
      <c r="G228" s="56" t="s">
        <v>1575</v>
      </c>
      <c r="H228" s="59" t="s">
        <v>1846</v>
      </c>
      <c r="I228" s="60">
        <v>157040</v>
      </c>
      <c r="J228" s="60">
        <v>157040</v>
      </c>
    </row>
    <row r="229" spans="7:11" ht="12.75">
      <c r="G229" s="56" t="s">
        <v>1578</v>
      </c>
      <c r="H229" s="59" t="s">
        <v>1764</v>
      </c>
      <c r="I229" s="60">
        <v>12171</v>
      </c>
      <c r="J229" s="60">
        <v>3058</v>
      </c>
      <c r="K229" s="60">
        <v>9113</v>
      </c>
    </row>
    <row r="230" spans="7:11" ht="12.75">
      <c r="G230" s="56" t="s">
        <v>1581</v>
      </c>
      <c r="H230" s="59" t="s">
        <v>1813</v>
      </c>
      <c r="I230" s="60">
        <v>16529</v>
      </c>
      <c r="J230" s="60">
        <v>15732</v>
      </c>
      <c r="K230" s="60">
        <v>797</v>
      </c>
    </row>
    <row r="231" spans="7:11" ht="12.75">
      <c r="G231" s="56" t="s">
        <v>1584</v>
      </c>
      <c r="H231" s="59" t="s">
        <v>1797</v>
      </c>
      <c r="I231" s="60">
        <v>805</v>
      </c>
      <c r="J231" s="60">
        <v>735</v>
      </c>
      <c r="K231" s="60">
        <v>70</v>
      </c>
    </row>
    <row r="232" spans="7:10" ht="12.75">
      <c r="G232" s="56" t="s">
        <v>1587</v>
      </c>
      <c r="H232" s="59" t="s">
        <v>1765</v>
      </c>
      <c r="I232" s="60">
        <v>4341</v>
      </c>
      <c r="J232" s="60">
        <v>4341</v>
      </c>
    </row>
    <row r="233" spans="7:10" ht="12.75">
      <c r="G233" s="56" t="s">
        <v>1590</v>
      </c>
      <c r="H233" s="59" t="s">
        <v>1911</v>
      </c>
      <c r="I233" s="60">
        <v>1476</v>
      </c>
      <c r="J233" s="60">
        <v>1476</v>
      </c>
    </row>
    <row r="234" spans="7:11" ht="12.75">
      <c r="G234" s="56" t="s">
        <v>1593</v>
      </c>
      <c r="H234" s="59" t="s">
        <v>1922</v>
      </c>
      <c r="I234" s="60">
        <v>2728</v>
      </c>
      <c r="K234" s="60">
        <v>2728</v>
      </c>
    </row>
    <row r="235" spans="7:11" ht="12.75">
      <c r="G235" s="56" t="s">
        <v>1596</v>
      </c>
      <c r="H235" s="59" t="s">
        <v>1798</v>
      </c>
      <c r="I235" s="60">
        <v>502793</v>
      </c>
      <c r="J235" s="60">
        <v>499920</v>
      </c>
      <c r="K235" s="60">
        <v>2873</v>
      </c>
    </row>
    <row r="236" spans="7:10" ht="12.75">
      <c r="G236" s="56" t="s">
        <v>1620</v>
      </c>
      <c r="H236" s="59" t="s">
        <v>1814</v>
      </c>
      <c r="I236" s="60">
        <v>31331</v>
      </c>
      <c r="J236" s="60">
        <v>31331</v>
      </c>
    </row>
    <row r="237" spans="7:11" ht="12.75">
      <c r="G237" s="56" t="s">
        <v>1622</v>
      </c>
      <c r="H237" s="59" t="s">
        <v>1799</v>
      </c>
      <c r="I237" s="60">
        <v>0</v>
      </c>
      <c r="K237" s="60">
        <v>0</v>
      </c>
    </row>
    <row r="238" spans="7:11" ht="12.75">
      <c r="G238" s="56" t="s">
        <v>1625</v>
      </c>
      <c r="H238" s="59" t="s">
        <v>1877</v>
      </c>
      <c r="I238" s="60">
        <v>35413</v>
      </c>
      <c r="J238" s="60">
        <v>443</v>
      </c>
      <c r="K238" s="60">
        <v>34970</v>
      </c>
    </row>
    <row r="239" spans="7:11" ht="12.75">
      <c r="G239" s="56" t="s">
        <v>1627</v>
      </c>
      <c r="H239" s="59" t="s">
        <v>1800</v>
      </c>
      <c r="I239" s="60">
        <v>15831</v>
      </c>
      <c r="J239" s="60">
        <v>11146</v>
      </c>
      <c r="K239" s="60">
        <v>4685</v>
      </c>
    </row>
    <row r="240" spans="7:11" ht="12.75">
      <c r="G240" s="56" t="s">
        <v>1642</v>
      </c>
      <c r="H240" s="59" t="s">
        <v>1923</v>
      </c>
      <c r="I240" s="60">
        <v>4318</v>
      </c>
      <c r="K240" s="60">
        <v>4318</v>
      </c>
    </row>
    <row r="241" spans="7:10" ht="12.75">
      <c r="G241" s="56" t="s">
        <v>1645</v>
      </c>
      <c r="H241" s="59" t="s">
        <v>1812</v>
      </c>
      <c r="I241" s="60">
        <v>1040</v>
      </c>
      <c r="J241" s="60">
        <v>1040</v>
      </c>
    </row>
    <row r="242" spans="7:11" ht="12.75">
      <c r="G242" s="56" t="s">
        <v>1650</v>
      </c>
      <c r="H242" s="59" t="s">
        <v>1766</v>
      </c>
      <c r="I242" s="60">
        <v>752</v>
      </c>
      <c r="K242" s="60">
        <v>752</v>
      </c>
    </row>
    <row r="243" spans="7:10" ht="12.75">
      <c r="G243" s="56" t="s">
        <v>1652</v>
      </c>
      <c r="H243" s="59" t="s">
        <v>1878</v>
      </c>
      <c r="I243" s="60">
        <v>5926</v>
      </c>
      <c r="J243" s="60">
        <v>5926</v>
      </c>
    </row>
    <row r="244" spans="7:11" ht="12.75">
      <c r="G244" s="56" t="s">
        <v>1667</v>
      </c>
      <c r="H244" s="59" t="s">
        <v>1957</v>
      </c>
      <c r="I244" s="60">
        <v>104</v>
      </c>
      <c r="K244" s="60">
        <v>104</v>
      </c>
    </row>
    <row r="245" spans="7:10" ht="12.75">
      <c r="G245" s="56" t="s">
        <v>1691</v>
      </c>
      <c r="H245" s="59" t="s">
        <v>1832</v>
      </c>
      <c r="I245" s="60">
        <v>1</v>
      </c>
      <c r="J245" s="60">
        <v>1</v>
      </c>
    </row>
    <row r="246" spans="7:11" ht="12.75">
      <c r="G246" s="56" t="s">
        <v>1695</v>
      </c>
      <c r="H246" s="59" t="s">
        <v>1740</v>
      </c>
      <c r="I246" s="60">
        <v>362021</v>
      </c>
      <c r="J246" s="60">
        <v>362016</v>
      </c>
      <c r="K246" s="60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January-December 2013</v>
      </c>
    </row>
    <row r="2" ht="15.75">
      <c r="A2" s="38" t="s">
        <v>1701</v>
      </c>
    </row>
    <row r="3" ht="12.75">
      <c r="A3" s="5" t="str">
        <f>office!A2</f>
        <v>Source:  New Jersey Department of Community Affairs, 2/7/14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662</v>
      </c>
      <c r="B7" s="10" t="s">
        <v>13</v>
      </c>
      <c r="C7" s="39">
        <v>777999</v>
      </c>
      <c r="D7" s="39">
        <v>770320</v>
      </c>
      <c r="E7" s="39">
        <v>7679</v>
      </c>
      <c r="F7" s="17"/>
      <c r="G7" s="41"/>
    </row>
    <row r="8" spans="1:7" ht="12.75">
      <c r="A8" s="10" t="s">
        <v>1597</v>
      </c>
      <c r="B8" s="10" t="s">
        <v>26</v>
      </c>
      <c r="C8" s="39">
        <v>502793</v>
      </c>
      <c r="D8" s="39">
        <v>499920</v>
      </c>
      <c r="E8" s="39">
        <v>2873</v>
      </c>
      <c r="F8" s="17"/>
      <c r="G8" s="41"/>
    </row>
    <row r="9" spans="1:7" ht="12.75">
      <c r="A9" s="10" t="s">
        <v>962</v>
      </c>
      <c r="B9" s="10" t="s">
        <v>18</v>
      </c>
      <c r="C9" s="39">
        <v>486671</v>
      </c>
      <c r="D9" s="39">
        <v>27009</v>
      </c>
      <c r="E9" s="39">
        <v>459662</v>
      </c>
      <c r="F9" s="17"/>
      <c r="G9" s="41"/>
    </row>
    <row r="10" spans="1:7" ht="12.75">
      <c r="A10" s="10" t="s">
        <v>650</v>
      </c>
      <c r="B10" s="10" t="s">
        <v>13</v>
      </c>
      <c r="C10" s="39">
        <v>235241</v>
      </c>
      <c r="D10" s="39">
        <v>189148</v>
      </c>
      <c r="E10" s="39">
        <v>46093</v>
      </c>
      <c r="F10" s="17"/>
      <c r="G10" s="41"/>
    </row>
    <row r="11" spans="1:7" ht="12.75">
      <c r="A11" s="10" t="s">
        <v>350</v>
      </c>
      <c r="B11" s="10" t="s">
        <v>9</v>
      </c>
      <c r="C11" s="39">
        <v>218425</v>
      </c>
      <c r="D11" s="39">
        <v>218425</v>
      </c>
      <c r="E11" s="39">
        <v>0</v>
      </c>
      <c r="F11" s="39"/>
      <c r="G11" s="41"/>
    </row>
    <row r="12" spans="1:7" ht="12.75">
      <c r="A12" s="10" t="s">
        <v>950</v>
      </c>
      <c r="B12" s="10" t="s">
        <v>18</v>
      </c>
      <c r="C12" s="39">
        <v>210469</v>
      </c>
      <c r="D12" s="39">
        <v>129815</v>
      </c>
      <c r="E12" s="39">
        <v>80654</v>
      </c>
      <c r="F12" s="17"/>
      <c r="G12" s="41"/>
    </row>
    <row r="13" spans="1:7" ht="12.75">
      <c r="A13" s="10" t="s">
        <v>1576</v>
      </c>
      <c r="B13" s="10" t="s">
        <v>26</v>
      </c>
      <c r="C13" s="39">
        <v>157040</v>
      </c>
      <c r="D13" s="39">
        <v>157040</v>
      </c>
      <c r="E13" s="39">
        <v>0</v>
      </c>
      <c r="F13" s="17"/>
      <c r="G13" s="41"/>
    </row>
    <row r="14" spans="1:7" ht="12.75">
      <c r="A14" s="10" t="s">
        <v>1031</v>
      </c>
      <c r="B14" s="10" t="s">
        <v>19</v>
      </c>
      <c r="C14" s="39">
        <v>114285</v>
      </c>
      <c r="D14" s="39">
        <v>106830</v>
      </c>
      <c r="E14" s="39">
        <v>7455</v>
      </c>
      <c r="F14" s="17"/>
      <c r="G14" s="41"/>
    </row>
    <row r="15" spans="1:7" ht="12.75">
      <c r="A15" s="10" t="s">
        <v>197</v>
      </c>
      <c r="B15" s="10" t="s">
        <v>8</v>
      </c>
      <c r="C15" s="39">
        <v>113484</v>
      </c>
      <c r="D15" s="39">
        <v>113355</v>
      </c>
      <c r="E15" s="39">
        <v>129</v>
      </c>
      <c r="F15" s="17"/>
      <c r="G15" s="41"/>
    </row>
    <row r="16" spans="1:7" ht="12.75">
      <c r="A16" s="10" t="s">
        <v>1165</v>
      </c>
      <c r="B16" s="10" t="s">
        <v>20</v>
      </c>
      <c r="C16" s="39">
        <v>90939</v>
      </c>
      <c r="D16" s="39">
        <v>87569</v>
      </c>
      <c r="E16" s="39">
        <v>3370</v>
      </c>
      <c r="F16" s="17"/>
      <c r="G16" s="41"/>
    </row>
    <row r="17" spans="1:7" ht="12.75">
      <c r="A17" s="10" t="s">
        <v>1022</v>
      </c>
      <c r="B17" s="10" t="s">
        <v>19</v>
      </c>
      <c r="C17" s="39">
        <v>80519</v>
      </c>
      <c r="D17" s="39">
        <v>72553</v>
      </c>
      <c r="E17" s="39">
        <v>7966</v>
      </c>
      <c r="F17" s="17"/>
      <c r="G17" s="41"/>
    </row>
    <row r="18" spans="1:7" ht="12.75">
      <c r="A18" s="10" t="s">
        <v>317</v>
      </c>
      <c r="B18" s="10" t="s">
        <v>9</v>
      </c>
      <c r="C18" s="39">
        <v>75589</v>
      </c>
      <c r="D18" s="39">
        <v>75589</v>
      </c>
      <c r="E18" s="39">
        <v>0</v>
      </c>
      <c r="F18" s="17"/>
      <c r="G18" s="41"/>
    </row>
    <row r="19" spans="1:7" ht="12.75">
      <c r="A19" s="10" t="s">
        <v>1705</v>
      </c>
      <c r="B19" s="10" t="s">
        <v>21</v>
      </c>
      <c r="C19" s="39">
        <v>75390</v>
      </c>
      <c r="D19" s="39">
        <v>32833</v>
      </c>
      <c r="E19" s="39">
        <v>42557</v>
      </c>
      <c r="F19" s="39"/>
      <c r="G19" s="41"/>
    </row>
    <row r="20" spans="1:7" ht="12.75">
      <c r="A20" s="10" t="s">
        <v>239</v>
      </c>
      <c r="B20" s="10" t="s">
        <v>8</v>
      </c>
      <c r="C20" s="39">
        <v>71954</v>
      </c>
      <c r="D20" s="39">
        <v>47466</v>
      </c>
      <c r="E20" s="39">
        <v>24488</v>
      </c>
      <c r="F20" s="17"/>
      <c r="G20" s="41"/>
    </row>
    <row r="21" spans="1:7" ht="12.75">
      <c r="A21" s="10" t="s">
        <v>65</v>
      </c>
      <c r="B21" s="10" t="s">
        <v>17</v>
      </c>
      <c r="C21" s="39">
        <v>70224</v>
      </c>
      <c r="D21" s="39">
        <v>65550</v>
      </c>
      <c r="E21" s="39">
        <v>4674</v>
      </c>
      <c r="F21" s="17"/>
      <c r="G21" s="41"/>
    </row>
    <row r="22" spans="1:7" ht="12.75">
      <c r="A22" s="10" t="s">
        <v>701</v>
      </c>
      <c r="B22" s="10" t="s">
        <v>24</v>
      </c>
      <c r="C22" s="39">
        <v>70100</v>
      </c>
      <c r="D22" s="39">
        <v>70100</v>
      </c>
      <c r="E22" s="39">
        <v>0</v>
      </c>
      <c r="F22" s="17"/>
      <c r="G22" s="25"/>
    </row>
    <row r="23" spans="1:7" ht="12.75">
      <c r="A23" s="10" t="s">
        <v>233</v>
      </c>
      <c r="B23" s="10" t="s">
        <v>8</v>
      </c>
      <c r="C23" s="39">
        <v>68040</v>
      </c>
      <c r="D23" s="39">
        <v>68040</v>
      </c>
      <c r="E23" s="39">
        <v>0</v>
      </c>
      <c r="F23" s="17"/>
      <c r="G23" s="41"/>
    </row>
    <row r="24" spans="1:7" ht="12.75">
      <c r="A24" s="10" t="s">
        <v>1058</v>
      </c>
      <c r="B24" s="10" t="s">
        <v>19</v>
      </c>
      <c r="C24" s="39">
        <v>57179</v>
      </c>
      <c r="D24" s="39">
        <v>3263</v>
      </c>
      <c r="E24" s="39">
        <v>53916</v>
      </c>
      <c r="F24" s="39"/>
      <c r="G24" s="41"/>
    </row>
    <row r="25" spans="1:7" ht="12.75">
      <c r="A25" s="10" t="s">
        <v>718</v>
      </c>
      <c r="B25" s="10" t="s">
        <v>18</v>
      </c>
      <c r="C25" s="39">
        <v>56966</v>
      </c>
      <c r="D25" s="39">
        <v>56966</v>
      </c>
      <c r="E25" s="39">
        <v>0</v>
      </c>
      <c r="F25" s="17"/>
      <c r="G25" s="41"/>
    </row>
    <row r="26" spans="1:7" ht="12.75">
      <c r="A26" s="10" t="s">
        <v>974</v>
      </c>
      <c r="B26" s="10" t="s">
        <v>18</v>
      </c>
      <c r="C26" s="39">
        <v>55381</v>
      </c>
      <c r="D26" s="39">
        <v>55381</v>
      </c>
      <c r="E26" s="39">
        <v>0</v>
      </c>
      <c r="F26" s="17"/>
      <c r="G26" s="41"/>
    </row>
    <row r="27" spans="1:5" ht="12.75">
      <c r="A27" s="11" t="s">
        <v>1702</v>
      </c>
      <c r="B27" s="10"/>
      <c r="C27" s="34">
        <f>SUM(C7:C26)</f>
        <v>3588688</v>
      </c>
      <c r="D27" s="35">
        <f>SUM(D7:D26)</f>
        <v>2847172</v>
      </c>
      <c r="E27" s="35">
        <f>SUM(E7:E26)</f>
        <v>741516</v>
      </c>
    </row>
    <row r="28" spans="1:5" ht="12.75">
      <c r="A28" s="31" t="s">
        <v>29</v>
      </c>
      <c r="C28" s="35">
        <f>office_ytd!F29</f>
        <v>5822166</v>
      </c>
      <c r="D28" s="35">
        <f>office_ytd!G29</f>
        <v>4615091</v>
      </c>
      <c r="E28" s="35">
        <f>office_ytd!H29</f>
        <v>1207075</v>
      </c>
    </row>
    <row r="29" spans="1:5" ht="12.75">
      <c r="A29" s="31" t="s">
        <v>1703</v>
      </c>
      <c r="C29" s="32">
        <f>C27/C28</f>
        <v>0.6163836620254386</v>
      </c>
      <c r="D29" s="32">
        <f>D27/D28</f>
        <v>0.6169265134750322</v>
      </c>
      <c r="E29" s="32">
        <f>E27/E28</f>
        <v>0.6143081415819233</v>
      </c>
    </row>
    <row r="31" spans="1:5" ht="12.75">
      <c r="A31" s="40" t="s">
        <v>1696</v>
      </c>
      <c r="C31" s="39">
        <v>301864</v>
      </c>
      <c r="D31" s="39">
        <v>301859</v>
      </c>
      <c r="E31" s="39">
        <v>5</v>
      </c>
    </row>
    <row r="32" ht="12.75">
      <c r="E32" s="39"/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December 2013</v>
      </c>
    </row>
    <row r="2" ht="15.75">
      <c r="A2" s="38" t="s">
        <v>1701</v>
      </c>
    </row>
    <row r="3" ht="12.75">
      <c r="A3" s="5" t="str">
        <f>office!A2</f>
        <v>Source:  New Jersey Department of Community Affairs, 2/7/14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1597</v>
      </c>
      <c r="B7" s="10" t="s">
        <v>26</v>
      </c>
      <c r="C7" s="39">
        <v>497100</v>
      </c>
      <c r="D7" s="39">
        <v>497100</v>
      </c>
      <c r="E7" s="39">
        <v>0</v>
      </c>
      <c r="F7" s="17"/>
      <c r="G7">
        <v>1</v>
      </c>
    </row>
    <row r="8" spans="1:7" ht="12.75">
      <c r="A8" s="10" t="s">
        <v>962</v>
      </c>
      <c r="B8" s="10" t="s">
        <v>18</v>
      </c>
      <c r="C8" s="39">
        <v>440664</v>
      </c>
      <c r="D8" s="39">
        <v>151</v>
      </c>
      <c r="E8" s="39">
        <v>440513</v>
      </c>
      <c r="F8" s="17"/>
      <c r="G8">
        <v>2</v>
      </c>
    </row>
    <row r="9" spans="1:7" ht="12.75">
      <c r="A9" s="10" t="s">
        <v>53</v>
      </c>
      <c r="B9" s="10" t="s">
        <v>7</v>
      </c>
      <c r="C9" s="39">
        <v>20680</v>
      </c>
      <c r="D9" s="39">
        <v>0</v>
      </c>
      <c r="E9" s="39">
        <v>20680</v>
      </c>
      <c r="F9" s="17"/>
      <c r="G9">
        <v>3</v>
      </c>
    </row>
    <row r="10" spans="1:7" ht="12.75">
      <c r="A10" s="10" t="s">
        <v>1628</v>
      </c>
      <c r="B10" s="10" t="s">
        <v>26</v>
      </c>
      <c r="C10" s="39">
        <v>11146</v>
      </c>
      <c r="D10" s="39">
        <v>11146</v>
      </c>
      <c r="E10" s="39">
        <v>0</v>
      </c>
      <c r="F10" s="17"/>
      <c r="G10">
        <v>4</v>
      </c>
    </row>
    <row r="11" spans="1:7" ht="12.75">
      <c r="A11" s="10" t="s">
        <v>662</v>
      </c>
      <c r="B11" s="10" t="s">
        <v>13</v>
      </c>
      <c r="C11" s="39">
        <v>10258</v>
      </c>
      <c r="D11" s="39">
        <v>7858</v>
      </c>
      <c r="E11" s="39">
        <v>2400</v>
      </c>
      <c r="F11" s="17"/>
      <c r="G11">
        <v>5</v>
      </c>
    </row>
    <row r="12" spans="1:7" ht="12.75">
      <c r="A12" s="10" t="s">
        <v>1475</v>
      </c>
      <c r="B12" s="10" t="s">
        <v>24</v>
      </c>
      <c r="C12" s="39">
        <v>9350</v>
      </c>
      <c r="D12" s="39">
        <v>9350</v>
      </c>
      <c r="E12" s="39">
        <v>0</v>
      </c>
      <c r="F12" s="17"/>
      <c r="G12">
        <v>6</v>
      </c>
    </row>
    <row r="13" spans="1:7" ht="12.75">
      <c r="A13" s="10" t="s">
        <v>915</v>
      </c>
      <c r="B13" s="10" t="s">
        <v>18</v>
      </c>
      <c r="C13" s="39">
        <v>9029</v>
      </c>
      <c r="D13" s="39">
        <v>9029</v>
      </c>
      <c r="E13" s="39">
        <v>0</v>
      </c>
      <c r="F13" s="17"/>
      <c r="G13">
        <v>7</v>
      </c>
    </row>
    <row r="14" spans="1:7" ht="12.75">
      <c r="A14" s="10" t="s">
        <v>391</v>
      </c>
      <c r="B14" s="10" t="s">
        <v>9</v>
      </c>
      <c r="C14" s="39">
        <v>8000</v>
      </c>
      <c r="D14" s="39">
        <v>8000</v>
      </c>
      <c r="E14" s="39">
        <v>0</v>
      </c>
      <c r="F14" s="17"/>
      <c r="G14">
        <v>8</v>
      </c>
    </row>
    <row r="15" spans="1:7" ht="12.75">
      <c r="A15" s="10" t="s">
        <v>293</v>
      </c>
      <c r="B15" s="10" t="s">
        <v>14</v>
      </c>
      <c r="C15" s="39">
        <v>7200</v>
      </c>
      <c r="D15" s="39">
        <v>7200</v>
      </c>
      <c r="E15" s="39">
        <v>0</v>
      </c>
      <c r="F15" s="17"/>
      <c r="G15">
        <v>9</v>
      </c>
    </row>
    <row r="16" spans="1:7" ht="12.75">
      <c r="A16" s="10" t="s">
        <v>695</v>
      </c>
      <c r="B16" s="10" t="s">
        <v>14</v>
      </c>
      <c r="C16" s="39">
        <v>5498</v>
      </c>
      <c r="D16" s="39">
        <v>0</v>
      </c>
      <c r="E16" s="39">
        <v>5498</v>
      </c>
      <c r="F16" s="17"/>
      <c r="G16">
        <v>10</v>
      </c>
    </row>
    <row r="17" spans="1:7" ht="12.75">
      <c r="A17" s="10" t="s">
        <v>275</v>
      </c>
      <c r="B17" s="10" t="s">
        <v>8</v>
      </c>
      <c r="C17" s="39">
        <v>4470</v>
      </c>
      <c r="D17" s="39">
        <v>0</v>
      </c>
      <c r="E17" s="39">
        <v>4470</v>
      </c>
      <c r="F17" s="17"/>
      <c r="G17">
        <v>11</v>
      </c>
    </row>
    <row r="18" spans="1:7" ht="12.75">
      <c r="A18" s="10" t="s">
        <v>140</v>
      </c>
      <c r="B18" s="10" t="s">
        <v>8</v>
      </c>
      <c r="C18" s="39">
        <v>3608</v>
      </c>
      <c r="D18" s="39">
        <v>0</v>
      </c>
      <c r="E18" s="39">
        <v>3608</v>
      </c>
      <c r="F18" s="25"/>
      <c r="G18">
        <v>12</v>
      </c>
    </row>
    <row r="19" spans="1:7" ht="12.75">
      <c r="A19" s="10" t="s">
        <v>293</v>
      </c>
      <c r="B19" s="10" t="s">
        <v>9</v>
      </c>
      <c r="C19" s="39">
        <v>3500</v>
      </c>
      <c r="D19" s="39">
        <v>3500</v>
      </c>
      <c r="E19" s="39">
        <v>0</v>
      </c>
      <c r="F19" s="17"/>
      <c r="G19">
        <v>13</v>
      </c>
    </row>
    <row r="20" spans="1:7" ht="12.75">
      <c r="A20" s="10" t="s">
        <v>1120</v>
      </c>
      <c r="B20" s="10" t="s">
        <v>19</v>
      </c>
      <c r="C20" s="39">
        <v>3263</v>
      </c>
      <c r="D20" s="39">
        <v>3263</v>
      </c>
      <c r="E20" s="39">
        <v>0</v>
      </c>
      <c r="F20" s="17"/>
      <c r="G20">
        <v>14</v>
      </c>
    </row>
    <row r="21" spans="1:7" ht="12.75">
      <c r="A21" s="10" t="s">
        <v>889</v>
      </c>
      <c r="B21" s="10" t="s">
        <v>17</v>
      </c>
      <c r="C21" s="39">
        <v>3008</v>
      </c>
      <c r="D21" s="39">
        <v>3008</v>
      </c>
      <c r="E21" s="39">
        <v>0</v>
      </c>
      <c r="F21" s="17"/>
      <c r="G21">
        <v>15</v>
      </c>
    </row>
    <row r="22" spans="1:7" ht="12.75">
      <c r="A22" s="10" t="s">
        <v>903</v>
      </c>
      <c r="B22" s="10" t="s">
        <v>18</v>
      </c>
      <c r="C22" s="39">
        <v>2812</v>
      </c>
      <c r="D22" s="39">
        <v>2812</v>
      </c>
      <c r="E22" s="39">
        <v>0</v>
      </c>
      <c r="F22" s="17"/>
      <c r="G22">
        <v>16</v>
      </c>
    </row>
    <row r="23" spans="1:7" ht="12.75">
      <c r="A23" s="10" t="s">
        <v>1156</v>
      </c>
      <c r="B23" s="10" t="s">
        <v>20</v>
      </c>
      <c r="C23" s="39">
        <v>2268</v>
      </c>
      <c r="D23" s="39">
        <v>0</v>
      </c>
      <c r="E23" s="39">
        <v>2268</v>
      </c>
      <c r="F23" s="39"/>
      <c r="G23">
        <v>17</v>
      </c>
    </row>
    <row r="24" spans="1:7" ht="12.75">
      <c r="A24" s="10" t="s">
        <v>701</v>
      </c>
      <c r="B24" s="10" t="s">
        <v>14</v>
      </c>
      <c r="C24" s="39">
        <v>1770</v>
      </c>
      <c r="D24" s="39">
        <v>1770</v>
      </c>
      <c r="E24" s="39">
        <v>0</v>
      </c>
      <c r="F24" s="17"/>
      <c r="G24">
        <v>18</v>
      </c>
    </row>
    <row r="25" spans="1:7" ht="12.75">
      <c r="A25" s="10" t="s">
        <v>624</v>
      </c>
      <c r="B25" s="10" t="s">
        <v>12</v>
      </c>
      <c r="C25" s="39">
        <v>1764</v>
      </c>
      <c r="D25" s="39">
        <v>1764</v>
      </c>
      <c r="E25" s="39">
        <v>0</v>
      </c>
      <c r="F25" s="25"/>
      <c r="G25">
        <v>19</v>
      </c>
    </row>
    <row r="26" spans="1:7" ht="12.75">
      <c r="A26" s="10" t="s">
        <v>1443</v>
      </c>
      <c r="B26" s="10" t="s">
        <v>24</v>
      </c>
      <c r="C26" s="39">
        <v>1500</v>
      </c>
      <c r="D26" s="39">
        <v>0</v>
      </c>
      <c r="E26" s="39">
        <v>1500</v>
      </c>
      <c r="F26" s="17"/>
      <c r="G26">
        <v>20</v>
      </c>
    </row>
    <row r="27" spans="1:5" ht="12.75">
      <c r="A27" s="11" t="s">
        <v>1702</v>
      </c>
      <c r="B27" s="10"/>
      <c r="C27" s="34">
        <f>SUM(C7:C26)</f>
        <v>1046888</v>
      </c>
      <c r="D27" s="35">
        <f>SUM(D7:D26)</f>
        <v>565951</v>
      </c>
      <c r="E27" s="35">
        <f>SUM(E7:E26)</f>
        <v>480937</v>
      </c>
    </row>
    <row r="28" spans="1:5" ht="12.75">
      <c r="A28" s="31" t="s">
        <v>29</v>
      </c>
      <c r="C28" s="35">
        <f>office!F29</f>
        <v>1110892</v>
      </c>
      <c r="D28" s="35">
        <f>office!G29</f>
        <v>627619</v>
      </c>
      <c r="E28" s="35">
        <f>office!H29</f>
        <v>483273</v>
      </c>
    </row>
    <row r="29" spans="1:5" ht="12.75">
      <c r="A29" s="31" t="s">
        <v>1703</v>
      </c>
      <c r="C29" s="32">
        <f>C27/C28</f>
        <v>0.9423850383295586</v>
      </c>
      <c r="D29" s="32">
        <f>D27/D28</f>
        <v>0.9017429363993124</v>
      </c>
      <c r="E29" s="32">
        <f>E27/E28</f>
        <v>0.9951662931717683</v>
      </c>
    </row>
    <row r="31" spans="1:5" ht="12.75">
      <c r="A31" s="31"/>
      <c r="C31" s="39"/>
      <c r="D31" s="39"/>
      <c r="E31" s="39"/>
    </row>
    <row r="32" spans="1:5" ht="12.75">
      <c r="A32" s="31" t="s">
        <v>1696</v>
      </c>
      <c r="C32" s="39"/>
      <c r="D32" s="39"/>
      <c r="E32" s="39"/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1967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2/7/14</v>
      </c>
      <c r="B2" s="2"/>
      <c r="C2" s="4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  <c r="I5" s="33"/>
    </row>
    <row r="6" spans="1:10" ht="13.5" thickBot="1">
      <c r="A6" s="20" t="s">
        <v>3</v>
      </c>
      <c r="B6" s="21" t="s">
        <v>4</v>
      </c>
      <c r="C6" s="46" t="s">
        <v>1851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102349</v>
      </c>
      <c r="G7" s="36">
        <f>SUM(G31:G53)</f>
        <v>69639</v>
      </c>
      <c r="H7" s="36">
        <f>SUM(H31:H53)</f>
        <v>32710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487125</v>
      </c>
      <c r="G8" s="36">
        <f>SUM(G54:G123)</f>
        <v>424954</v>
      </c>
      <c r="H8" s="36">
        <f>SUM(H54:H123)</f>
        <v>62171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357478</v>
      </c>
      <c r="G9" s="36">
        <f>SUM(G124:G163)</f>
        <v>353198</v>
      </c>
      <c r="H9" s="36">
        <f>SUM(H124:H163)</f>
        <v>4280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98169</v>
      </c>
      <c r="G10" s="36">
        <f>SUM(G164:G200)</f>
        <v>74761</v>
      </c>
      <c r="H10" s="36">
        <f>SUM(H164:H200)</f>
        <v>23408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31438</v>
      </c>
      <c r="G11" s="36">
        <f>SUM(G201:G216)</f>
        <v>31279</v>
      </c>
      <c r="H11" s="36">
        <f>SUM(H201:H216)</f>
        <v>159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46932</v>
      </c>
      <c r="G12" s="36">
        <f>SUM(G217:G230)</f>
        <v>13832</v>
      </c>
      <c r="H12" s="36">
        <f>SUM(H217:H230)</f>
        <v>33100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1083025</v>
      </c>
      <c r="G13" s="36">
        <f>SUM(G231:G252)</f>
        <v>1022168</v>
      </c>
      <c r="H13" s="36">
        <f>SUM(H231:H252)</f>
        <v>60857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120782</v>
      </c>
      <c r="G14" s="36">
        <f>SUM(G253:G276)</f>
        <v>98968</v>
      </c>
      <c r="H14" s="36">
        <f>SUM(H253:H276)</f>
        <v>21814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53412</v>
      </c>
      <c r="G15" s="36">
        <f>SUM(G277:G288)</f>
        <v>49532</v>
      </c>
      <c r="H15" s="36">
        <f>SUM(H277:H288)</f>
        <v>3880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59760</v>
      </c>
      <c r="G16" s="36">
        <f>SUM(G289:G314)</f>
        <v>47750</v>
      </c>
      <c r="H16" s="36">
        <f>SUM(H289:H314)</f>
        <v>12010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115739</v>
      </c>
      <c r="G17" s="36">
        <f>SUM(G315:G327)</f>
        <v>78742</v>
      </c>
      <c r="H17" s="36">
        <f>SUM(H315:H327)</f>
        <v>36997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1011038</v>
      </c>
      <c r="G18" s="36">
        <f>SUM(G328:G352)</f>
        <v>457401</v>
      </c>
      <c r="H18" s="36">
        <f>SUM(H328:H352)</f>
        <v>553637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340222</v>
      </c>
      <c r="G19" s="36">
        <f>SUM(G353:G405)</f>
        <v>248296</v>
      </c>
      <c r="H19" s="36">
        <f>SUM(H353:H405)</f>
        <v>91926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212643</v>
      </c>
      <c r="G20" s="36">
        <f>SUM(G406:G444)</f>
        <v>154709</v>
      </c>
      <c r="H20" s="36">
        <f>SUM(H406:H444)</f>
        <v>57934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242479</v>
      </c>
      <c r="G21" s="36">
        <f>SUM(G445:G477)</f>
        <v>180403</v>
      </c>
      <c r="H21" s="36">
        <f>SUM(H445:H477)</f>
        <v>62076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121323</v>
      </c>
      <c r="G22" s="36">
        <f>SUM(G478:G493)</f>
        <v>36263</v>
      </c>
      <c r="H22" s="36">
        <f>SUM(H478:H493)</f>
        <v>85060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17900</v>
      </c>
      <c r="G23" s="36">
        <f>SUM(G494:G508)</f>
        <v>17900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135950</v>
      </c>
      <c r="G24" s="36">
        <f>SUM(G509:G529)</f>
        <v>132681</v>
      </c>
      <c r="H24" s="36">
        <f>SUM(H509:H529)</f>
        <v>3269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29782</v>
      </c>
      <c r="G25" s="36">
        <f>SUM(G530:G553)</f>
        <v>28410</v>
      </c>
      <c r="H25" s="36">
        <f>SUM(H530:H553)</f>
        <v>1372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780458</v>
      </c>
      <c r="G26" s="36">
        <f>SUM(G554:G574)</f>
        <v>725222</v>
      </c>
      <c r="H26" s="36">
        <f>SUM(H554:H574)</f>
        <v>55236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12141</v>
      </c>
      <c r="G27" s="36">
        <f>SUM(G575:G597)</f>
        <v>6967</v>
      </c>
      <c r="H27" s="36">
        <f>SUM(H575:H597)</f>
        <v>5174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362021</v>
      </c>
      <c r="G28" s="36">
        <f>G598</f>
        <v>362016</v>
      </c>
      <c r="H28" s="36">
        <f>H598</f>
        <v>5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5822166</v>
      </c>
      <c r="G29" s="36">
        <f>SUM(G7:G28)</f>
        <v>4615091</v>
      </c>
      <c r="H29" s="36">
        <f>SUM(H7:H28)</f>
        <v>1207075</v>
      </c>
      <c r="I29" s="25"/>
    </row>
    <row r="30" spans="1:9" ht="12.75">
      <c r="A30" s="27"/>
      <c r="B30" s="28"/>
      <c r="C30" s="8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7">
        <v>20140110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4524</v>
      </c>
      <c r="G32" s="39">
        <v>4524</v>
      </c>
      <c r="H32" s="39">
        <v>0</v>
      </c>
      <c r="I32" s="17"/>
      <c r="J32" s="57">
        <v>20140110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57">
        <v>20140110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7">
        <v>20140110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57">
        <v>20140110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7">
        <v>20140110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57">
        <v>20140110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32470</v>
      </c>
      <c r="G38" s="39">
        <v>1440</v>
      </c>
      <c r="H38" s="39">
        <v>31030</v>
      </c>
      <c r="I38" s="17"/>
      <c r="J38" s="57">
        <v>20140110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7">
        <v>20140110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17"/>
      <c r="J40" s="57">
        <v>20140110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1200</v>
      </c>
      <c r="G41" s="39">
        <v>1200</v>
      </c>
      <c r="H41" s="39">
        <v>0</v>
      </c>
      <c r="I41" s="17"/>
      <c r="J41" s="57">
        <v>20140110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42475</v>
      </c>
      <c r="G42" s="39">
        <v>42475</v>
      </c>
      <c r="H42" s="39">
        <v>0</v>
      </c>
      <c r="I42" s="17"/>
      <c r="J42" s="57">
        <v>20140110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17"/>
      <c r="J43" s="57">
        <v>20140110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7">
        <v>20140110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7">
        <v>20140110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600</v>
      </c>
      <c r="G46" s="39">
        <v>0</v>
      </c>
      <c r="H46" s="39">
        <v>600</v>
      </c>
      <c r="I46" s="17"/>
      <c r="J46" s="57">
        <v>20140110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7">
        <v>20140207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7">
        <v>20140110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7">
        <v>20140110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7">
        <v>20140207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20000</v>
      </c>
      <c r="G51" s="39">
        <v>20000</v>
      </c>
      <c r="H51" s="39">
        <v>0</v>
      </c>
      <c r="I51" s="17"/>
      <c r="J51" s="57">
        <v>20140110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57">
        <v>20140110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1080</v>
      </c>
      <c r="G53" s="39">
        <v>0</v>
      </c>
      <c r="H53" s="39">
        <v>1080</v>
      </c>
      <c r="I53" s="17"/>
      <c r="J53" s="57">
        <v>20140110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7">
        <v>20140110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7">
        <v>20140110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3485</v>
      </c>
      <c r="G56" s="39">
        <v>3485</v>
      </c>
      <c r="H56" s="39">
        <v>0</v>
      </c>
      <c r="I56" s="17"/>
      <c r="J56" s="57">
        <v>20140110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7">
        <v>20140110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7">
        <v>20140110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7">
        <v>20131209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7">
        <v>20140110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7">
        <v>20140110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57">
        <v>20140110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17"/>
      <c r="J63" s="57">
        <v>20140207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10370</v>
      </c>
      <c r="G64" s="39">
        <v>10370</v>
      </c>
      <c r="H64" s="39">
        <v>0</v>
      </c>
      <c r="I64" s="17"/>
      <c r="J64" s="57">
        <v>20140207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1404</v>
      </c>
      <c r="G65" s="39">
        <v>0</v>
      </c>
      <c r="H65" s="39">
        <v>1404</v>
      </c>
      <c r="I65" s="17"/>
      <c r="J65" s="57">
        <v>20140110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7">
        <v>20140110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7">
        <v>20140110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5608</v>
      </c>
      <c r="G68" s="39">
        <v>0</v>
      </c>
      <c r="H68" s="39">
        <v>5608</v>
      </c>
      <c r="I68" s="17"/>
      <c r="J68" s="57">
        <v>20140110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7">
        <v>20140110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6632</v>
      </c>
      <c r="G70" s="39">
        <v>0</v>
      </c>
      <c r="H70" s="39">
        <v>6632</v>
      </c>
      <c r="I70" s="17"/>
      <c r="J70" s="57">
        <v>20140207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1370</v>
      </c>
      <c r="G71" s="39">
        <v>0</v>
      </c>
      <c r="H71" s="39">
        <v>1370</v>
      </c>
      <c r="I71" s="17"/>
      <c r="J71" s="57">
        <v>20140110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57">
        <v>20140110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3419</v>
      </c>
      <c r="G73" s="39">
        <v>3419</v>
      </c>
      <c r="H73" s="39">
        <v>0</v>
      </c>
      <c r="I73" s="17"/>
      <c r="J73" s="57">
        <v>20140110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450</v>
      </c>
      <c r="G74" s="39">
        <v>0</v>
      </c>
      <c r="H74" s="39">
        <v>450</v>
      </c>
      <c r="I74" s="17"/>
      <c r="J74" s="57">
        <v>20140110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7">
        <v>20140110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7103</v>
      </c>
      <c r="G76" s="39">
        <v>6600</v>
      </c>
      <c r="H76" s="39">
        <v>503</v>
      </c>
      <c r="I76" s="17"/>
      <c r="J76" s="57">
        <v>20140110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57">
        <v>20140110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57">
        <v>20140110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7">
        <v>20140110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7">
        <v>20140110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7">
        <v>20140110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62" t="s">
        <v>1741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7">
        <v>20140110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44390</v>
      </c>
      <c r="G84" s="39">
        <v>43781</v>
      </c>
      <c r="H84" s="39">
        <v>609</v>
      </c>
      <c r="I84" s="17"/>
      <c r="J84" s="57">
        <v>20140110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1800</v>
      </c>
      <c r="G85" s="39">
        <v>1800</v>
      </c>
      <c r="H85" s="39">
        <v>0</v>
      </c>
      <c r="I85" s="17"/>
      <c r="J85" s="57">
        <v>20140110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50501</v>
      </c>
      <c r="G86" s="39">
        <v>50501</v>
      </c>
      <c r="H86" s="39">
        <v>0</v>
      </c>
      <c r="I86" s="17"/>
      <c r="J86" s="57">
        <v>20140110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113484</v>
      </c>
      <c r="G87" s="39">
        <v>113355</v>
      </c>
      <c r="H87" s="39">
        <v>129</v>
      </c>
      <c r="I87" s="17"/>
      <c r="J87" s="57">
        <v>20140110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7">
        <v>20140207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7">
        <v>20140110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7">
        <v>20140110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7">
        <v>20140207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7">
        <v>20140110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7">
        <v>20140207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7">
        <v>20131209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15576</v>
      </c>
      <c r="G95" s="39">
        <v>0</v>
      </c>
      <c r="H95" s="39">
        <v>15576</v>
      </c>
      <c r="I95" s="17"/>
      <c r="J95" s="57">
        <v>20140110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7">
        <v>20140110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7">
        <v>20140110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7">
        <v>20140207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68040</v>
      </c>
      <c r="G99" s="39">
        <v>68040</v>
      </c>
      <c r="H99" s="39">
        <v>0</v>
      </c>
      <c r="I99" s="17"/>
      <c r="J99" s="57">
        <v>20140207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7">
        <v>20140110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71954</v>
      </c>
      <c r="G101" s="39">
        <v>47466</v>
      </c>
      <c r="H101" s="39">
        <v>24488</v>
      </c>
      <c r="I101" s="17"/>
      <c r="J101" s="57">
        <v>20140110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7">
        <v>20140207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5664</v>
      </c>
      <c r="G103" s="39">
        <v>5664</v>
      </c>
      <c r="H103" s="39">
        <v>0</v>
      </c>
      <c r="I103" s="17"/>
      <c r="J103" s="57">
        <v>20140110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2285</v>
      </c>
      <c r="G104" s="39">
        <v>2285</v>
      </c>
      <c r="H104" s="39">
        <v>0</v>
      </c>
      <c r="I104" s="17"/>
      <c r="J104" s="57">
        <v>20140207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52351</v>
      </c>
      <c r="G105" s="39">
        <v>52351</v>
      </c>
      <c r="H105" s="39">
        <v>0</v>
      </c>
      <c r="I105" s="17"/>
      <c r="J105" s="57">
        <v>20140207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7">
        <v>20140110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57">
        <v>20140110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7" t="s">
        <v>1741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220</v>
      </c>
      <c r="G109" s="39">
        <v>220</v>
      </c>
      <c r="H109" s="39">
        <v>0</v>
      </c>
      <c r="I109" s="17"/>
      <c r="J109" s="57">
        <v>20140110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10332</v>
      </c>
      <c r="G110" s="39">
        <v>10332</v>
      </c>
      <c r="H110" s="39">
        <v>0</v>
      </c>
      <c r="I110" s="17"/>
      <c r="J110" s="57">
        <v>20140207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7">
        <v>20140110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3</v>
      </c>
      <c r="G112" s="39">
        <v>3</v>
      </c>
      <c r="H112" s="39">
        <v>0</v>
      </c>
      <c r="I112" s="17"/>
      <c r="J112" s="57">
        <v>20140110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4470</v>
      </c>
      <c r="G113" s="39">
        <v>0</v>
      </c>
      <c r="H113" s="39">
        <v>4470</v>
      </c>
      <c r="I113" s="17"/>
      <c r="J113" s="57">
        <v>20140110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7">
        <v>20140110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7">
        <v>20140207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7">
        <v>20140110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2132</v>
      </c>
      <c r="G117" s="39">
        <v>2132</v>
      </c>
      <c r="H117" s="39">
        <v>0</v>
      </c>
      <c r="I117" s="17"/>
      <c r="J117" s="57">
        <v>20140110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932</v>
      </c>
      <c r="G118" s="39">
        <v>0</v>
      </c>
      <c r="H118" s="39">
        <v>932</v>
      </c>
      <c r="I118" s="39"/>
      <c r="J118" s="57">
        <v>20140110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7">
        <v>20140207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57">
        <v>20140110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7">
        <v>20140207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3150</v>
      </c>
      <c r="G122" s="39">
        <v>3150</v>
      </c>
      <c r="H122" s="39">
        <v>0</v>
      </c>
      <c r="I122" s="17"/>
      <c r="J122" s="57">
        <v>20140207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17"/>
      <c r="J123" s="57">
        <v>20140110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17"/>
      <c r="J124" s="57">
        <v>20140110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7">
        <v>20140110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7">
        <v>20140110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75589</v>
      </c>
      <c r="G127" s="39">
        <v>75589</v>
      </c>
      <c r="H127" s="39">
        <v>0</v>
      </c>
      <c r="I127" s="17"/>
      <c r="J127" s="57">
        <v>20140110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7">
        <v>20140110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1200</v>
      </c>
      <c r="G129" s="39">
        <v>0</v>
      </c>
      <c r="H129" s="39">
        <v>1200</v>
      </c>
      <c r="I129" s="17"/>
      <c r="J129" s="57">
        <v>20140207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7">
        <v>20140110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7">
        <v>20140207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7">
        <v>20140110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39"/>
      <c r="J133" s="57">
        <v>20140110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57">
        <v>20140110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7">
        <v>20140110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11001</v>
      </c>
      <c r="G136" s="39">
        <v>11001</v>
      </c>
      <c r="H136" s="39">
        <v>0</v>
      </c>
      <c r="I136" s="17"/>
      <c r="J136" s="57">
        <v>20140110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57" t="s">
        <v>1741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218425</v>
      </c>
      <c r="G138" s="39">
        <v>218425</v>
      </c>
      <c r="H138" s="39">
        <v>0</v>
      </c>
      <c r="I138" s="17"/>
      <c r="J138" s="57">
        <v>20140110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7">
        <v>20140110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7">
        <v>20140110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3080</v>
      </c>
      <c r="G141" s="39">
        <v>0</v>
      </c>
      <c r="H141" s="39">
        <v>3080</v>
      </c>
      <c r="I141" s="17"/>
      <c r="J141" s="57">
        <v>20140207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20000</v>
      </c>
      <c r="G142" s="39">
        <v>20000</v>
      </c>
      <c r="H142" s="39">
        <v>0</v>
      </c>
      <c r="I142" s="25"/>
      <c r="J142" s="57">
        <v>20140207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39"/>
      <c r="J143" s="57">
        <v>20140110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7">
        <v>20140207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7">
        <v>20140110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4978</v>
      </c>
      <c r="G146" s="39">
        <v>4978</v>
      </c>
      <c r="H146" s="39">
        <v>0</v>
      </c>
      <c r="I146" s="17"/>
      <c r="J146" s="57">
        <v>20140110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2483</v>
      </c>
      <c r="G147" s="39">
        <v>2483</v>
      </c>
      <c r="H147" s="39">
        <v>0</v>
      </c>
      <c r="I147" s="39"/>
      <c r="J147" s="57">
        <v>20140110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7" t="s">
        <v>1741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7">
        <v>20140110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7">
        <v>20140110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7">
        <v>20140110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17221</v>
      </c>
      <c r="G152" s="39">
        <v>17221</v>
      </c>
      <c r="H152" s="39">
        <v>0</v>
      </c>
      <c r="I152" s="17"/>
      <c r="J152" s="57">
        <v>20140110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7">
        <v>20140110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7">
        <v>20140110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7">
        <v>20140110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7">
        <v>20140207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7">
        <v>20140207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7">
        <v>20140110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3501</v>
      </c>
      <c r="G159" s="39">
        <v>3501</v>
      </c>
      <c r="H159" s="39">
        <v>0</v>
      </c>
      <c r="I159" s="17"/>
      <c r="J159" s="57">
        <v>20140110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7">
        <v>20140110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7">
        <v>20140110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57">
        <v>20140110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57" t="s">
        <v>1741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17"/>
      <c r="J164" s="57" t="s">
        <v>1741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7" t="s">
        <v>1741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7">
        <v>20140110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39"/>
      <c r="J167" s="57">
        <v>20140110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25"/>
      <c r="J168" s="57">
        <v>20140110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11525</v>
      </c>
      <c r="G169" s="39">
        <v>11525</v>
      </c>
      <c r="H169" s="39">
        <v>0</v>
      </c>
      <c r="I169" s="17"/>
      <c r="J169" s="57">
        <v>20140110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7">
        <v>20140207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5171</v>
      </c>
      <c r="G171" s="39">
        <v>5171</v>
      </c>
      <c r="H171" s="39">
        <v>0</v>
      </c>
      <c r="I171" s="17"/>
      <c r="J171" s="57">
        <v>20140110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11210</v>
      </c>
      <c r="G172" s="39">
        <v>7397</v>
      </c>
      <c r="H172" s="39">
        <v>3813</v>
      </c>
      <c r="I172" s="17"/>
      <c r="J172" s="57">
        <v>20140110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7">
        <v>20140110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7">
        <v>20140207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27070</v>
      </c>
      <c r="G175" s="39">
        <v>27070</v>
      </c>
      <c r="H175" s="39">
        <v>0</v>
      </c>
      <c r="I175" s="17"/>
      <c r="J175" s="57">
        <v>20140110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57">
        <v>20140110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2500</v>
      </c>
      <c r="G177" s="39">
        <v>2500</v>
      </c>
      <c r="H177" s="39">
        <v>0</v>
      </c>
      <c r="I177" s="17"/>
      <c r="J177" s="57">
        <v>20140110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7">
        <v>20140110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2444</v>
      </c>
      <c r="G179" s="39">
        <v>0</v>
      </c>
      <c r="H179" s="39">
        <v>2444</v>
      </c>
      <c r="I179" s="17"/>
      <c r="J179" s="57">
        <v>20140110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4796</v>
      </c>
      <c r="G180" s="39">
        <v>4796</v>
      </c>
      <c r="H180" s="39">
        <v>0</v>
      </c>
      <c r="I180" s="17"/>
      <c r="J180" s="57">
        <v>20140110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57">
        <v>20140110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7" t="s">
        <v>1741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7">
        <v>20140110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7">
        <v>20140110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3000</v>
      </c>
      <c r="G185" s="39">
        <v>3000</v>
      </c>
      <c r="H185" s="39">
        <v>0</v>
      </c>
      <c r="I185" s="17"/>
      <c r="J185" s="57">
        <v>20140110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7381</v>
      </c>
      <c r="G186" s="39">
        <v>0</v>
      </c>
      <c r="H186" s="39">
        <v>7381</v>
      </c>
      <c r="I186" s="17"/>
      <c r="J186" s="57">
        <v>20140110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57">
        <v>20140110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4292</v>
      </c>
      <c r="G188" s="39">
        <v>4292</v>
      </c>
      <c r="H188" s="39">
        <v>0</v>
      </c>
      <c r="I188" s="17"/>
      <c r="J188" s="57">
        <v>20140207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57">
        <v>20140110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7">
        <v>20140110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57">
        <v>20140110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7" t="s">
        <v>1741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11152</v>
      </c>
      <c r="G193" s="39">
        <v>5638</v>
      </c>
      <c r="H193" s="39">
        <v>5514</v>
      </c>
      <c r="I193" s="17"/>
      <c r="J193" s="57">
        <v>20140110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39"/>
      <c r="J194" s="57">
        <v>20140110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7">
        <v>20140110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7">
        <v>20130207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7628</v>
      </c>
      <c r="G197" s="39">
        <v>3372</v>
      </c>
      <c r="H197" s="39">
        <v>4256</v>
      </c>
      <c r="I197" s="17"/>
      <c r="J197" s="57">
        <v>20140110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7">
        <v>20140110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7">
        <v>20140110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7">
        <v>20140110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7">
        <v>20140110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7">
        <v>20140110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7">
        <v>20140110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4200</v>
      </c>
      <c r="G204" s="39">
        <v>4200</v>
      </c>
      <c r="H204" s="39">
        <v>0</v>
      </c>
      <c r="I204" s="17"/>
      <c r="J204" s="57">
        <v>20140110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60</v>
      </c>
      <c r="G205" s="39">
        <v>0</v>
      </c>
      <c r="H205" s="39">
        <v>60</v>
      </c>
      <c r="I205" s="17"/>
      <c r="J205" s="57">
        <v>20140110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12835</v>
      </c>
      <c r="G206" s="39">
        <v>12736</v>
      </c>
      <c r="H206" s="39">
        <v>99</v>
      </c>
      <c r="I206" s="17"/>
      <c r="J206" s="57">
        <v>20140207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57">
        <v>20140110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7">
        <v>20140110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7479</v>
      </c>
      <c r="G209" s="39">
        <v>7479</v>
      </c>
      <c r="H209" s="39">
        <v>0</v>
      </c>
      <c r="I209" s="17"/>
      <c r="J209" s="57">
        <v>20140110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7">
        <v>20140110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6864</v>
      </c>
      <c r="G211" s="39">
        <v>6864</v>
      </c>
      <c r="H211" s="39">
        <v>0</v>
      </c>
      <c r="I211" s="17"/>
      <c r="J211" s="57">
        <v>20140110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7">
        <v>20140110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7">
        <v>20140110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7">
        <v>20140110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57">
        <v>20140110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57">
        <v>20140110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7">
        <v>20140207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9188</v>
      </c>
      <c r="G218" s="39">
        <v>9188</v>
      </c>
      <c r="H218" s="39">
        <v>0</v>
      </c>
      <c r="I218" s="17"/>
      <c r="J218" s="57">
        <v>20140207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7">
        <v>20140110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7">
        <v>20140110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7">
        <v>20140207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7" t="s">
        <v>1741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8946</v>
      </c>
      <c r="G223" s="39">
        <v>0</v>
      </c>
      <c r="H223" s="39">
        <v>8946</v>
      </c>
      <c r="I223" s="17"/>
      <c r="J223" s="57">
        <v>20140110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7">
        <v>20140207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7">
        <v>20140110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2880</v>
      </c>
      <c r="G226" s="39">
        <v>2880</v>
      </c>
      <c r="H226" s="39">
        <v>0</v>
      </c>
      <c r="I226" s="17"/>
      <c r="J226" s="57">
        <v>20140207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7">
        <v>20140207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7">
        <v>20140110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13272</v>
      </c>
      <c r="G229" s="39">
        <v>0</v>
      </c>
      <c r="H229" s="39">
        <v>13272</v>
      </c>
      <c r="I229" s="17"/>
      <c r="J229" s="57">
        <v>20140110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12646</v>
      </c>
      <c r="G230" s="39">
        <v>1764</v>
      </c>
      <c r="H230" s="39">
        <v>10882</v>
      </c>
      <c r="I230" s="17"/>
      <c r="J230" s="57">
        <v>20140110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57">
        <v>20140110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465</v>
      </c>
      <c r="G232" s="39">
        <v>0</v>
      </c>
      <c r="H232" s="39">
        <v>465</v>
      </c>
      <c r="I232" s="17"/>
      <c r="J232" s="57">
        <v>20140207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7">
        <v>20140110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43563</v>
      </c>
      <c r="G234" s="39">
        <v>40455</v>
      </c>
      <c r="H234" s="39">
        <v>3108</v>
      </c>
      <c r="I234" s="25"/>
      <c r="J234" s="57">
        <v>20140110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4031</v>
      </c>
      <c r="G235" s="39">
        <v>3900</v>
      </c>
      <c r="H235" s="39">
        <v>131</v>
      </c>
      <c r="I235" s="17"/>
      <c r="J235" s="57">
        <v>20140110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7">
        <v>20140110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6752</v>
      </c>
      <c r="G237" s="39">
        <v>6752</v>
      </c>
      <c r="H237" s="39">
        <v>0</v>
      </c>
      <c r="I237" s="17"/>
      <c r="J237" s="57">
        <v>20140110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7">
        <v>20140110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7">
        <v>20140110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235241</v>
      </c>
      <c r="G240" s="39">
        <v>189148</v>
      </c>
      <c r="H240" s="39">
        <v>46093</v>
      </c>
      <c r="I240" s="25"/>
      <c r="J240" s="57">
        <v>20140207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4169</v>
      </c>
      <c r="G241" s="39">
        <v>4169</v>
      </c>
      <c r="H241" s="39">
        <v>0</v>
      </c>
      <c r="I241" s="17"/>
      <c r="J241" s="57">
        <v>20140110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7">
        <v>20140207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3296</v>
      </c>
      <c r="G243" s="39">
        <v>0</v>
      </c>
      <c r="H243" s="39">
        <v>3296</v>
      </c>
      <c r="I243" s="17"/>
      <c r="J243" s="57">
        <v>20140110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777999</v>
      </c>
      <c r="G244" s="39">
        <v>770320</v>
      </c>
      <c r="H244" s="39">
        <v>7679</v>
      </c>
      <c r="I244" s="25"/>
      <c r="J244" s="57">
        <v>20140207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7">
        <v>20140110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7509</v>
      </c>
      <c r="G246" s="39">
        <v>7424</v>
      </c>
      <c r="H246" s="39">
        <v>85</v>
      </c>
      <c r="I246" s="17"/>
      <c r="J246" s="57">
        <v>20140110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7">
        <v>20140207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7">
        <v>20140110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7">
        <v>20140110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7">
        <v>20140110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7">
        <v>20140207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7">
        <v>20140110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208</v>
      </c>
      <c r="G253" s="39">
        <v>0</v>
      </c>
      <c r="H253" s="39">
        <v>208</v>
      </c>
      <c r="I253" s="17"/>
      <c r="J253" s="57">
        <v>20140110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9586</v>
      </c>
      <c r="G254" s="39">
        <v>9586</v>
      </c>
      <c r="H254" s="39">
        <v>0</v>
      </c>
      <c r="I254" s="17"/>
      <c r="J254" s="57">
        <v>20140110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13930</v>
      </c>
      <c r="G255" s="39">
        <v>0</v>
      </c>
      <c r="H255" s="39">
        <v>13930</v>
      </c>
      <c r="I255" s="17"/>
      <c r="J255" s="57">
        <v>20140207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650</v>
      </c>
      <c r="G256" s="39">
        <v>392</v>
      </c>
      <c r="H256" s="39">
        <v>258</v>
      </c>
      <c r="I256" s="17"/>
      <c r="J256" s="57">
        <v>20140110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20236</v>
      </c>
      <c r="G257" s="39">
        <v>20236</v>
      </c>
      <c r="H257" s="39">
        <v>0</v>
      </c>
      <c r="I257" s="17"/>
      <c r="J257" s="57">
        <v>20140207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7">
        <v>20140207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7">
        <v>20140110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12944</v>
      </c>
      <c r="G260" s="39">
        <v>12943</v>
      </c>
      <c r="H260" s="39">
        <v>1</v>
      </c>
      <c r="I260" s="17"/>
      <c r="J260" s="57">
        <v>20140110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1500</v>
      </c>
      <c r="G261" s="39">
        <v>1500</v>
      </c>
      <c r="H261" s="39">
        <v>0</v>
      </c>
      <c r="I261" s="17"/>
      <c r="J261" s="57">
        <v>20140207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2135</v>
      </c>
      <c r="G262" s="39">
        <v>2135</v>
      </c>
      <c r="H262" s="39">
        <v>0</v>
      </c>
      <c r="I262" s="17"/>
      <c r="J262" s="57">
        <v>20140207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20345</v>
      </c>
      <c r="G263" s="39">
        <v>17120</v>
      </c>
      <c r="H263" s="39">
        <v>3225</v>
      </c>
      <c r="I263" s="39"/>
      <c r="J263" s="57">
        <v>20140110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7" t="s">
        <v>1741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7" t="s">
        <v>1741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7">
        <v>20140110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7">
        <v>20140207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7">
        <v>20140110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520</v>
      </c>
      <c r="G269" s="39">
        <v>0</v>
      </c>
      <c r="H269" s="39">
        <v>520</v>
      </c>
      <c r="I269" s="39"/>
      <c r="J269" s="57">
        <v>20140110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30161</v>
      </c>
      <c r="G270" s="39">
        <v>26489</v>
      </c>
      <c r="H270" s="39">
        <v>3672</v>
      </c>
      <c r="I270" s="17"/>
      <c r="J270" s="57">
        <v>20140110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7">
        <v>20140207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7">
        <v>20140110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7">
        <v>20140110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7">
        <v>20140110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8567</v>
      </c>
      <c r="G275" s="39">
        <v>8567</v>
      </c>
      <c r="H275" s="39">
        <v>0</v>
      </c>
      <c r="I275" s="17"/>
      <c r="J275" s="57">
        <v>20140110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7">
        <v>20140110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15400</v>
      </c>
      <c r="G277" s="39">
        <v>15400</v>
      </c>
      <c r="H277" s="39">
        <v>0</v>
      </c>
      <c r="I277" s="17"/>
      <c r="J277" s="57">
        <v>20140110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57">
        <v>20140110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39"/>
      <c r="J279" s="57">
        <v>20140110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7">
        <v>20140110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17"/>
      <c r="J281" s="57">
        <v>20140110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32460</v>
      </c>
      <c r="G282" s="39">
        <v>29877</v>
      </c>
      <c r="H282" s="39">
        <v>2583</v>
      </c>
      <c r="I282" s="39"/>
      <c r="J282" s="57">
        <v>20140207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4742</v>
      </c>
      <c r="G283" s="39">
        <v>4255</v>
      </c>
      <c r="H283" s="39">
        <v>487</v>
      </c>
      <c r="I283" s="17"/>
      <c r="J283" s="57">
        <v>20140207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7">
        <v>20140110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7">
        <v>20140207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20</v>
      </c>
      <c r="G286" s="39">
        <v>0</v>
      </c>
      <c r="H286" s="39">
        <v>20</v>
      </c>
      <c r="I286" s="17"/>
      <c r="J286" s="57">
        <v>20140110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7">
        <v>20140207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790</v>
      </c>
      <c r="G288" s="39">
        <v>0</v>
      </c>
      <c r="H288" s="39">
        <v>790</v>
      </c>
      <c r="I288" s="17"/>
      <c r="J288" s="57">
        <v>20140110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7">
        <v>20140110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7">
        <v>20140110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7">
        <v>20140110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7">
        <v>20140207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7">
        <v>20140110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1708</v>
      </c>
      <c r="G294" s="39">
        <v>1708</v>
      </c>
      <c r="H294" s="39">
        <v>0</v>
      </c>
      <c r="I294" s="17"/>
      <c r="J294" s="57">
        <v>20140110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7">
        <v>20140110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7">
        <v>20140110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4860</v>
      </c>
      <c r="G297" s="39">
        <v>4860</v>
      </c>
      <c r="H297" s="39">
        <v>0</v>
      </c>
      <c r="I297" s="25"/>
      <c r="J297" s="57">
        <v>20140207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7">
        <v>20140110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1</v>
      </c>
      <c r="G299" s="39">
        <v>1</v>
      </c>
      <c r="H299" s="39">
        <v>0</v>
      </c>
      <c r="I299" s="39"/>
      <c r="J299" s="57">
        <v>20140110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7">
        <v>20140110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7">
        <v>20140110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7">
        <v>20140110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57">
        <v>20140110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7">
        <v>20140110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1</v>
      </c>
      <c r="G305" s="39">
        <v>1</v>
      </c>
      <c r="H305" s="39">
        <v>0</v>
      </c>
      <c r="I305" s="17"/>
      <c r="J305" s="57">
        <v>20140110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8219</v>
      </c>
      <c r="G306" s="39">
        <v>0</v>
      </c>
      <c r="H306" s="39">
        <v>8219</v>
      </c>
      <c r="I306" s="17"/>
      <c r="J306" s="57">
        <v>20140110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7">
        <v>20140207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7">
        <v>20140207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41180</v>
      </c>
      <c r="G309" s="39">
        <v>41180</v>
      </c>
      <c r="H309" s="39">
        <v>0</v>
      </c>
      <c r="I309" s="17"/>
      <c r="J309" s="57">
        <v>20140110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2423</v>
      </c>
      <c r="G310" s="39">
        <v>0</v>
      </c>
      <c r="H310" s="39">
        <v>2423</v>
      </c>
      <c r="I310" s="17"/>
      <c r="J310" s="57">
        <v>20140110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1320</v>
      </c>
      <c r="G311" s="39">
        <v>0</v>
      </c>
      <c r="H311" s="39">
        <v>1320</v>
      </c>
      <c r="I311" s="17"/>
      <c r="J311" s="57">
        <v>20140110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7">
        <v>20140207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48</v>
      </c>
      <c r="G313" s="39">
        <v>0</v>
      </c>
      <c r="H313" s="39">
        <v>48</v>
      </c>
      <c r="I313" s="17"/>
      <c r="J313" s="57">
        <v>20140110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7">
        <v>20140110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4179</v>
      </c>
      <c r="G315" s="39">
        <v>4179</v>
      </c>
      <c r="H315" s="39">
        <v>0</v>
      </c>
      <c r="I315" s="17"/>
      <c r="J315" s="57">
        <v>20140110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15286</v>
      </c>
      <c r="G316" s="39">
        <v>0</v>
      </c>
      <c r="H316" s="39">
        <v>15286</v>
      </c>
      <c r="I316" s="39"/>
      <c r="J316" s="57">
        <v>20140110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70224</v>
      </c>
      <c r="G317" s="39">
        <v>65550</v>
      </c>
      <c r="H317" s="39">
        <v>4674</v>
      </c>
      <c r="I317" s="39"/>
      <c r="J317" s="57">
        <v>20140207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810</v>
      </c>
      <c r="G318" s="39">
        <v>0</v>
      </c>
      <c r="H318" s="39">
        <v>810</v>
      </c>
      <c r="I318" s="17"/>
      <c r="J318" s="57">
        <v>20140110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57">
        <v>20140207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15582</v>
      </c>
      <c r="G320" s="39">
        <v>0</v>
      </c>
      <c r="H320" s="39">
        <v>15582</v>
      </c>
      <c r="I320" s="17"/>
      <c r="J320" s="57">
        <v>20140110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2640</v>
      </c>
      <c r="G321" s="39">
        <v>2640</v>
      </c>
      <c r="H321" s="39">
        <v>0</v>
      </c>
      <c r="I321" s="17"/>
      <c r="J321" s="57">
        <v>20140110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6373</v>
      </c>
      <c r="G322" s="39">
        <v>6373</v>
      </c>
      <c r="H322" s="39">
        <v>0</v>
      </c>
      <c r="I322" s="17"/>
      <c r="J322" s="57">
        <v>20140110</v>
      </c>
    </row>
    <row r="323" spans="1:10" ht="12.75">
      <c r="A323" s="9">
        <v>293</v>
      </c>
      <c r="B323" s="10" t="s">
        <v>890</v>
      </c>
      <c r="C323" s="48" t="s">
        <v>1848</v>
      </c>
      <c r="D323" s="10" t="s">
        <v>17</v>
      </c>
      <c r="E323" s="10" t="s">
        <v>891</v>
      </c>
      <c r="F323" s="42" t="s">
        <v>1925</v>
      </c>
      <c r="G323" s="39"/>
      <c r="H323" s="39"/>
      <c r="I323" s="17"/>
      <c r="J323" s="25" t="s">
        <v>1968</v>
      </c>
    </row>
    <row r="324" spans="1:10" ht="12.75">
      <c r="A324" s="9">
        <v>294</v>
      </c>
      <c r="B324" s="10" t="s">
        <v>892</v>
      </c>
      <c r="C324" s="55" t="s">
        <v>1849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7">
        <v>20140110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57">
        <v>20140110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7">
        <v>20140110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645</v>
      </c>
      <c r="G327" s="39">
        <v>0</v>
      </c>
      <c r="H327" s="39">
        <v>645</v>
      </c>
      <c r="I327" s="17"/>
      <c r="J327" s="57">
        <v>20140110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9349</v>
      </c>
      <c r="G328" s="39">
        <v>9349</v>
      </c>
      <c r="H328" s="39">
        <v>0</v>
      </c>
      <c r="I328" s="39"/>
      <c r="J328" s="57">
        <v>20140110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1420</v>
      </c>
      <c r="G329" s="39">
        <v>0</v>
      </c>
      <c r="H329" s="39">
        <v>1420</v>
      </c>
      <c r="I329" s="17"/>
      <c r="J329" s="57">
        <v>20140110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12012</v>
      </c>
      <c r="G330" s="39">
        <v>12012</v>
      </c>
      <c r="H330" s="39">
        <v>0</v>
      </c>
      <c r="I330" s="17"/>
      <c r="J330" s="57">
        <v>20140110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7">
        <v>20140110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28096</v>
      </c>
      <c r="G332" s="39">
        <v>28096</v>
      </c>
      <c r="H332" s="39">
        <v>0</v>
      </c>
      <c r="I332" s="17"/>
      <c r="J332" s="57">
        <v>20140110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7">
        <v>20140110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7" t="s">
        <v>1741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7">
        <v>20140110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47151</v>
      </c>
      <c r="G336" s="39">
        <v>44550</v>
      </c>
      <c r="H336" s="39">
        <v>2601</v>
      </c>
      <c r="I336" s="17"/>
      <c r="J336" s="57">
        <v>20140110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10355</v>
      </c>
      <c r="G337" s="39">
        <v>10355</v>
      </c>
      <c r="H337" s="39">
        <v>0</v>
      </c>
      <c r="I337" s="17"/>
      <c r="J337" s="57">
        <v>20140110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7">
        <v>20140207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57">
        <v>20140110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56966</v>
      </c>
      <c r="G340" s="39">
        <v>56966</v>
      </c>
      <c r="H340" s="39">
        <v>0</v>
      </c>
      <c r="I340" s="17"/>
      <c r="J340" s="57">
        <v>20140110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31414</v>
      </c>
      <c r="G341" s="39">
        <v>31414</v>
      </c>
      <c r="H341" s="39">
        <v>0</v>
      </c>
      <c r="I341" s="17"/>
      <c r="J341" s="57">
        <v>20140110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28540</v>
      </c>
      <c r="G342" s="39">
        <v>28540</v>
      </c>
      <c r="H342" s="39">
        <v>0</v>
      </c>
      <c r="I342" s="25"/>
      <c r="J342" s="57">
        <v>20140110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17"/>
      <c r="J343" s="57">
        <v>20140110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210469</v>
      </c>
      <c r="G344" s="39">
        <v>129815</v>
      </c>
      <c r="H344" s="39">
        <v>80654</v>
      </c>
      <c r="I344" s="17"/>
      <c r="J344" s="57">
        <v>20140110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57">
        <v>20140110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17914</v>
      </c>
      <c r="G346" s="39">
        <v>17914</v>
      </c>
      <c r="H346" s="39">
        <v>0</v>
      </c>
      <c r="I346" s="17"/>
      <c r="J346" s="57">
        <v>20140110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57">
        <v>20140110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486671</v>
      </c>
      <c r="G348" s="39">
        <v>27009</v>
      </c>
      <c r="H348" s="39">
        <v>459662</v>
      </c>
      <c r="I348" s="25"/>
      <c r="J348" s="57">
        <v>20140110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15300</v>
      </c>
      <c r="G349" s="39">
        <v>6000</v>
      </c>
      <c r="H349" s="39">
        <v>9300</v>
      </c>
      <c r="I349" s="17"/>
      <c r="J349" s="57">
        <v>20140110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7">
        <v>20140110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7">
        <v>20140110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55381</v>
      </c>
      <c r="G352" s="39">
        <v>55381</v>
      </c>
      <c r="H352" s="39">
        <v>0</v>
      </c>
      <c r="I352" s="39"/>
      <c r="J352" s="57">
        <v>20140110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1</v>
      </c>
      <c r="G353" s="39">
        <v>1</v>
      </c>
      <c r="H353" s="39">
        <v>0</v>
      </c>
      <c r="I353" s="17"/>
      <c r="J353" s="57">
        <v>20140110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7">
        <v>20140207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7">
        <v>20140110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7">
        <v>20140207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7">
        <v>20140207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7">
        <v>20140207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7">
        <v>20140110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7">
        <v>20140110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7">
        <v>20140110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7">
        <v>20140110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7">
        <v>20140110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7">
        <v>20140207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57">
        <v>20140110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7">
        <v>20140110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8271</v>
      </c>
      <c r="G367" s="39">
        <v>8000</v>
      </c>
      <c r="H367" s="39">
        <v>271</v>
      </c>
      <c r="I367" s="25"/>
      <c r="J367" s="57">
        <v>20140110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80519</v>
      </c>
      <c r="G368" s="39">
        <v>72553</v>
      </c>
      <c r="H368" s="39">
        <v>7966</v>
      </c>
      <c r="I368" s="39"/>
      <c r="J368" s="57">
        <v>20140207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7">
        <v>20140110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1500</v>
      </c>
      <c r="G370" s="39">
        <v>0</v>
      </c>
      <c r="H370" s="39">
        <v>1500</v>
      </c>
      <c r="I370" s="17"/>
      <c r="J370" s="57">
        <v>20140110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114285</v>
      </c>
      <c r="G371" s="39">
        <v>106830</v>
      </c>
      <c r="H371" s="39">
        <v>7455</v>
      </c>
      <c r="I371" s="17"/>
      <c r="J371" s="57">
        <v>20140207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7">
        <v>20140110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7">
        <v>20140207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7">
        <v>20140110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57">
        <v>20140110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7">
        <v>20140110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9978</v>
      </c>
      <c r="G377" s="39">
        <v>4830</v>
      </c>
      <c r="H377" s="39">
        <v>5148</v>
      </c>
      <c r="I377" s="17"/>
      <c r="J377" s="57">
        <v>20140110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497</v>
      </c>
      <c r="G378" s="39">
        <v>0</v>
      </c>
      <c r="H378" s="39">
        <v>497</v>
      </c>
      <c r="I378" s="17"/>
      <c r="J378" s="57">
        <v>20140110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5952</v>
      </c>
      <c r="G379" s="39">
        <v>5952</v>
      </c>
      <c r="H379" s="39">
        <v>0</v>
      </c>
      <c r="I379" s="17"/>
      <c r="J379" s="57">
        <v>20140207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57179</v>
      </c>
      <c r="G380" s="39">
        <v>3263</v>
      </c>
      <c r="H380" s="39">
        <v>53916</v>
      </c>
      <c r="I380" s="17"/>
      <c r="J380" s="57">
        <v>20140110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1</v>
      </c>
      <c r="G381" s="39">
        <v>1</v>
      </c>
      <c r="H381" s="39">
        <v>0</v>
      </c>
      <c r="I381" s="17"/>
      <c r="J381" s="57">
        <v>20140110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6319</v>
      </c>
      <c r="G382" s="39">
        <v>6319</v>
      </c>
      <c r="H382" s="39">
        <v>0</v>
      </c>
      <c r="I382" s="17"/>
      <c r="J382" s="57">
        <v>20140207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7">
        <v>20140110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2449</v>
      </c>
      <c r="G384" s="39">
        <v>2449</v>
      </c>
      <c r="H384" s="39">
        <v>0</v>
      </c>
      <c r="I384" s="25"/>
      <c r="J384" s="57">
        <v>20140110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7">
        <v>20140207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7904</v>
      </c>
      <c r="G386" s="39">
        <v>7904</v>
      </c>
      <c r="H386" s="39">
        <v>0</v>
      </c>
      <c r="I386" s="17"/>
      <c r="J386" s="57">
        <v>20140110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7">
        <v>20140110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7" t="s">
        <v>1741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1085</v>
      </c>
      <c r="G389" s="39">
        <v>0</v>
      </c>
      <c r="H389" s="39">
        <v>1085</v>
      </c>
      <c r="I389" s="39"/>
      <c r="J389" s="57">
        <v>20140207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7">
        <v>20140110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7111</v>
      </c>
      <c r="G391" s="39">
        <v>0</v>
      </c>
      <c r="H391" s="39">
        <v>7111</v>
      </c>
      <c r="I391" s="17"/>
      <c r="J391" s="57">
        <v>20140110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4147</v>
      </c>
      <c r="G392" s="39">
        <v>0</v>
      </c>
      <c r="H392" s="39">
        <v>4147</v>
      </c>
      <c r="I392" s="17"/>
      <c r="J392" s="57">
        <v>20140110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7">
        <v>20140110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302</v>
      </c>
      <c r="G394" s="39">
        <v>0</v>
      </c>
      <c r="H394" s="39">
        <v>302</v>
      </c>
      <c r="I394" s="17"/>
      <c r="J394" s="57">
        <v>20140110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57" t="s">
        <v>1741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7">
        <v>20140110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17"/>
      <c r="J397" s="57">
        <v>20140110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7" t="s">
        <v>1741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57">
        <v>20140207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7">
        <v>20140110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3263</v>
      </c>
      <c r="G401" s="39">
        <v>3263</v>
      </c>
      <c r="H401" s="39">
        <v>0</v>
      </c>
      <c r="I401" s="17"/>
      <c r="J401" s="57">
        <v>20140110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7">
        <v>20140110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961</v>
      </c>
      <c r="G403" s="39">
        <v>1</v>
      </c>
      <c r="H403" s="39">
        <v>960</v>
      </c>
      <c r="I403" s="17"/>
      <c r="J403" s="57">
        <v>20140110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28380</v>
      </c>
      <c r="G404" s="39">
        <v>26812</v>
      </c>
      <c r="H404" s="39">
        <v>1568</v>
      </c>
      <c r="I404" s="17"/>
      <c r="J404" s="57">
        <v>20140110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118</v>
      </c>
      <c r="G405" s="39">
        <v>118</v>
      </c>
      <c r="H405" s="39">
        <v>0</v>
      </c>
      <c r="I405" s="17"/>
      <c r="J405" s="57">
        <v>20140110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7">
        <v>20140207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7">
        <v>20140110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7">
        <v>20140110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2818</v>
      </c>
      <c r="G409" s="39">
        <v>0</v>
      </c>
      <c r="H409" s="39">
        <v>2818</v>
      </c>
      <c r="I409" s="17"/>
      <c r="J409" s="57">
        <v>20140110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7">
        <v>20140110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7">
        <v>20140110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154</v>
      </c>
      <c r="G412" s="39">
        <v>0</v>
      </c>
      <c r="H412" s="39">
        <v>154</v>
      </c>
      <c r="I412" s="17"/>
      <c r="J412" s="57">
        <v>20140207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6912</v>
      </c>
      <c r="G413" s="39">
        <v>0</v>
      </c>
      <c r="H413" s="39">
        <v>6912</v>
      </c>
      <c r="I413" s="17"/>
      <c r="J413" s="57">
        <v>20140110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57">
        <v>20140110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20353</v>
      </c>
      <c r="G415" s="39">
        <v>20353</v>
      </c>
      <c r="H415" s="39">
        <v>0</v>
      </c>
      <c r="I415" s="17"/>
      <c r="J415" s="57">
        <v>20140207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90939</v>
      </c>
      <c r="G416" s="39">
        <v>87569</v>
      </c>
      <c r="H416" s="39">
        <v>3370</v>
      </c>
      <c r="I416" s="17"/>
      <c r="J416" s="57">
        <v>20140110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24</v>
      </c>
      <c r="G417" s="39">
        <v>24</v>
      </c>
      <c r="H417" s="39">
        <v>0</v>
      </c>
      <c r="I417" s="17"/>
      <c r="J417" s="57">
        <v>20140207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7">
        <v>20140207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16887</v>
      </c>
      <c r="G419" s="39">
        <v>15751</v>
      </c>
      <c r="H419" s="39">
        <v>1136</v>
      </c>
      <c r="I419" s="17"/>
      <c r="J419" s="57">
        <v>20140110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7">
        <v>20140110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1700</v>
      </c>
      <c r="G421" s="39">
        <v>0</v>
      </c>
      <c r="H421" s="39">
        <v>1700</v>
      </c>
      <c r="I421" s="39"/>
      <c r="J421" s="57">
        <v>20140110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19350</v>
      </c>
      <c r="G422" s="39">
        <v>19350</v>
      </c>
      <c r="H422" s="39">
        <v>0</v>
      </c>
      <c r="I422" s="17"/>
      <c r="J422" s="57">
        <v>20140110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7">
        <v>20140207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7">
        <v>20140110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7" t="s">
        <v>1741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7">
        <v>20140110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6727</v>
      </c>
      <c r="G427" s="39">
        <v>0</v>
      </c>
      <c r="H427" s="39">
        <v>6727</v>
      </c>
      <c r="I427" s="17"/>
      <c r="J427" s="57">
        <v>20140207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7">
        <v>20140110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9186</v>
      </c>
      <c r="G429" s="39">
        <v>8153</v>
      </c>
      <c r="H429" s="39">
        <v>1033</v>
      </c>
      <c r="I429" s="17"/>
      <c r="J429" s="57">
        <v>20140110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57">
        <v>20140207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7">
        <v>20140207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17"/>
      <c r="J432" s="57">
        <v>20140207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7">
        <v>20140110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22026</v>
      </c>
      <c r="G434" s="39">
        <v>1109</v>
      </c>
      <c r="H434" s="39">
        <v>20917</v>
      </c>
      <c r="I434" s="39"/>
      <c r="J434" s="57">
        <v>20140207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7">
        <v>20140110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11853</v>
      </c>
      <c r="G436" s="39">
        <v>0</v>
      </c>
      <c r="H436" s="39">
        <v>11853</v>
      </c>
      <c r="I436" s="17"/>
      <c r="J436" s="57">
        <v>20140110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7">
        <v>20140110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17"/>
      <c r="J438" s="57">
        <v>20140207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7">
        <v>20140110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240</v>
      </c>
      <c r="G440" s="39">
        <v>0</v>
      </c>
      <c r="H440" s="39">
        <v>240</v>
      </c>
      <c r="I440" s="17"/>
      <c r="J440" s="57">
        <v>20140110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3474</v>
      </c>
      <c r="G441" s="39">
        <v>2400</v>
      </c>
      <c r="H441" s="39">
        <v>1074</v>
      </c>
      <c r="I441" s="17"/>
      <c r="J441" s="57">
        <v>20140110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7">
        <v>20140110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7">
        <v>20140110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7">
        <v>20140207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7">
        <v>20140110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960</v>
      </c>
      <c r="G446" s="39">
        <v>960</v>
      </c>
      <c r="H446" s="39">
        <v>0</v>
      </c>
      <c r="I446" s="17"/>
      <c r="J446" s="57">
        <v>20140110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7">
        <v>20140110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341</v>
      </c>
      <c r="G448" s="39">
        <v>0</v>
      </c>
      <c r="H448" s="39">
        <v>341</v>
      </c>
      <c r="I448" s="25"/>
      <c r="J448" s="57">
        <v>20140110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5600</v>
      </c>
      <c r="G449" s="39">
        <v>5600</v>
      </c>
      <c r="H449" s="39">
        <v>0</v>
      </c>
      <c r="I449" s="17"/>
      <c r="J449" s="57">
        <v>20140110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8977</v>
      </c>
      <c r="G450" s="39">
        <v>8977</v>
      </c>
      <c r="H450" s="39">
        <v>0</v>
      </c>
      <c r="I450" s="17"/>
      <c r="J450" s="57">
        <v>20140207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75390</v>
      </c>
      <c r="G451" s="39">
        <v>32833</v>
      </c>
      <c r="H451" s="39">
        <v>42557</v>
      </c>
      <c r="I451" s="39"/>
      <c r="J451" s="57">
        <v>20140207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7">
        <v>20140110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7">
        <v>20140110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7">
        <v>20140110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29980</v>
      </c>
      <c r="G455" s="39">
        <v>29980</v>
      </c>
      <c r="H455" s="39">
        <v>0</v>
      </c>
      <c r="I455" s="17"/>
      <c r="J455" s="57">
        <v>20140110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31216</v>
      </c>
      <c r="G456" s="39">
        <v>31216</v>
      </c>
      <c r="H456" s="39">
        <v>0</v>
      </c>
      <c r="I456" s="17"/>
      <c r="J456" s="57">
        <v>20140110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7">
        <v>20140110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37621</v>
      </c>
      <c r="G458" s="39">
        <v>23933</v>
      </c>
      <c r="H458" s="39">
        <v>13688</v>
      </c>
      <c r="I458" s="17"/>
      <c r="J458" s="57">
        <v>20140207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7">
        <v>20140207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8225</v>
      </c>
      <c r="G460" s="39">
        <v>4225</v>
      </c>
      <c r="H460" s="39">
        <v>4000</v>
      </c>
      <c r="I460" s="17"/>
      <c r="J460" s="57">
        <v>20140110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7">
        <v>20140110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20236</v>
      </c>
      <c r="G462" s="39">
        <v>20236</v>
      </c>
      <c r="H462" s="39">
        <v>0</v>
      </c>
      <c r="I462" s="17"/>
      <c r="J462" s="57">
        <v>20140110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7">
        <v>20140110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7">
        <v>20140110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7">
        <v>20140110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7">
        <v>20140110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7">
        <v>20140110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7">
        <v>20140110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2960</v>
      </c>
      <c r="G469" s="39">
        <v>2960</v>
      </c>
      <c r="H469" s="39">
        <v>0</v>
      </c>
      <c r="I469" s="17"/>
      <c r="J469" s="57">
        <v>20140110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57">
        <v>20140110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57">
        <v>20140110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1490</v>
      </c>
      <c r="G472" s="39">
        <v>0</v>
      </c>
      <c r="H472" s="39">
        <v>1490</v>
      </c>
      <c r="I472" s="17"/>
      <c r="J472" s="57">
        <v>20140207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7">
        <v>20140110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12800</v>
      </c>
      <c r="G474" s="39">
        <v>12800</v>
      </c>
      <c r="H474" s="39">
        <v>0</v>
      </c>
      <c r="I474" s="39"/>
      <c r="J474" s="57">
        <v>20140110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7">
        <v>20140110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7">
        <v>20140207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6683</v>
      </c>
      <c r="G477" s="39">
        <v>6683</v>
      </c>
      <c r="H477" s="39">
        <v>0</v>
      </c>
      <c r="I477" s="39"/>
      <c r="J477" s="57">
        <v>20140110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7">
        <v>20140110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44238</v>
      </c>
      <c r="G479" s="39">
        <v>11550</v>
      </c>
      <c r="H479" s="39">
        <v>32688</v>
      </c>
      <c r="I479" s="25"/>
      <c r="J479" s="57">
        <v>20140110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57">
        <v>20140110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49000</v>
      </c>
      <c r="G481" s="39">
        <v>0</v>
      </c>
      <c r="H481" s="39">
        <v>49000</v>
      </c>
      <c r="I481" s="17"/>
      <c r="J481" s="57">
        <v>20140110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8704</v>
      </c>
      <c r="G482" s="39">
        <v>5532</v>
      </c>
      <c r="H482" s="39">
        <v>3172</v>
      </c>
      <c r="I482" s="17"/>
      <c r="J482" s="57">
        <v>20140110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200</v>
      </c>
      <c r="G483" s="39">
        <v>0</v>
      </c>
      <c r="H483" s="39">
        <v>200</v>
      </c>
      <c r="I483" s="17"/>
      <c r="J483" s="57">
        <v>20140110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57">
        <v>20140110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57" t="s">
        <v>1741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7">
        <v>20140110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7">
        <v>20140207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7">
        <v>20140110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4639</v>
      </c>
      <c r="G489" s="39">
        <v>4639</v>
      </c>
      <c r="H489" s="39">
        <v>0</v>
      </c>
      <c r="I489" s="17"/>
      <c r="J489" s="57">
        <v>20140110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7">
        <v>20140110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14542</v>
      </c>
      <c r="G491" s="39">
        <v>14542</v>
      </c>
      <c r="H491" s="39">
        <v>0</v>
      </c>
      <c r="I491" s="17"/>
      <c r="J491" s="57">
        <v>20140110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7">
        <v>20140207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7">
        <v>20140110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7">
        <v>20140110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8900</v>
      </c>
      <c r="G495" s="39">
        <v>8900</v>
      </c>
      <c r="H495" s="39">
        <v>0</v>
      </c>
      <c r="I495" s="17"/>
      <c r="J495" s="57">
        <v>20140207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57">
        <v>20140110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7">
        <v>20140110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7">
        <v>20140207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3600</v>
      </c>
      <c r="G499" s="39">
        <v>3600</v>
      </c>
      <c r="H499" s="39">
        <v>0</v>
      </c>
      <c r="I499" s="25"/>
      <c r="J499" s="57">
        <v>20140110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7">
        <v>20140207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7">
        <v>20140110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7">
        <v>20140110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5400</v>
      </c>
      <c r="G503" s="39">
        <v>5400</v>
      </c>
      <c r="H503" s="39">
        <v>0</v>
      </c>
      <c r="I503" s="17"/>
      <c r="J503" s="57">
        <v>20140207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7">
        <v>20140110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7">
        <v>20140110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57">
        <v>20140110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57">
        <v>20140207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7">
        <v>20140207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7338</v>
      </c>
      <c r="G509" s="39">
        <v>7338</v>
      </c>
      <c r="H509" s="39">
        <v>0</v>
      </c>
      <c r="I509" s="17"/>
      <c r="J509" s="57">
        <v>20140207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1500</v>
      </c>
      <c r="G510" s="39">
        <v>0</v>
      </c>
      <c r="H510" s="39">
        <v>1500</v>
      </c>
      <c r="I510" s="17"/>
      <c r="J510" s="57">
        <v>20140110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7">
        <v>20140110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7" t="s">
        <v>1741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1</v>
      </c>
      <c r="G513" s="39">
        <v>0</v>
      </c>
      <c r="H513" s="39">
        <v>1</v>
      </c>
      <c r="I513" s="17"/>
      <c r="J513" s="57">
        <v>20140207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34992</v>
      </c>
      <c r="G514" s="39">
        <v>34992</v>
      </c>
      <c r="H514" s="39">
        <v>0</v>
      </c>
      <c r="I514" s="17"/>
      <c r="J514" s="57">
        <v>20140110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57">
        <v>20140207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70100</v>
      </c>
      <c r="G516" s="39">
        <v>70100</v>
      </c>
      <c r="H516" s="39">
        <v>0</v>
      </c>
      <c r="I516" s="17"/>
      <c r="J516" s="57">
        <v>20140110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7">
        <v>20140207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7">
        <v>20140207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17"/>
      <c r="J519" s="57">
        <v>20140110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25"/>
      <c r="J520" s="57">
        <v>20140110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9350</v>
      </c>
      <c r="G521" s="39">
        <v>9350</v>
      </c>
      <c r="H521" s="39">
        <v>0</v>
      </c>
      <c r="I521" s="17"/>
      <c r="J521" s="57">
        <v>20140110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5184</v>
      </c>
      <c r="G522" s="39">
        <v>3840</v>
      </c>
      <c r="H522" s="39">
        <v>1344</v>
      </c>
      <c r="I522" s="17"/>
      <c r="J522" s="57">
        <v>20140207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7">
        <v>20140207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7061</v>
      </c>
      <c r="G524" s="39">
        <v>7061</v>
      </c>
      <c r="H524" s="39">
        <v>0</v>
      </c>
      <c r="I524" s="17"/>
      <c r="J524" s="57">
        <v>20140207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7">
        <v>20140110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7">
        <v>20140110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7">
        <v>20140110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424</v>
      </c>
      <c r="G528" s="39">
        <v>0</v>
      </c>
      <c r="H528" s="39">
        <v>424</v>
      </c>
      <c r="I528" s="25"/>
      <c r="J528" s="57">
        <v>20140110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7">
        <v>20140110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25"/>
      <c r="J530" s="57">
        <v>20140207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48</v>
      </c>
      <c r="G531" s="39">
        <v>0</v>
      </c>
      <c r="H531" s="39">
        <v>48</v>
      </c>
      <c r="I531" s="17"/>
      <c r="J531" s="57">
        <v>20140110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7">
        <v>20140110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7">
        <v>20140110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7">
        <v>20140110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7">
        <v>20140110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7">
        <v>20140110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7">
        <v>20140110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7">
        <v>20140110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24290</v>
      </c>
      <c r="G539" s="39">
        <v>24290</v>
      </c>
      <c r="H539" s="39">
        <v>0</v>
      </c>
      <c r="I539" s="17"/>
      <c r="J539" s="57">
        <v>20140207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7">
        <v>20140110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57">
        <v>20140110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7">
        <v>20140110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1000</v>
      </c>
      <c r="G543" s="39">
        <v>0</v>
      </c>
      <c r="H543" s="39">
        <v>1000</v>
      </c>
      <c r="I543" s="37"/>
      <c r="J543" s="57">
        <v>20140110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17"/>
      <c r="J544" s="57">
        <v>20140110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7">
        <v>20140110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7">
        <v>20140207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4000</v>
      </c>
      <c r="G547" s="39">
        <v>4000</v>
      </c>
      <c r="H547" s="39">
        <v>0</v>
      </c>
      <c r="I547" s="17"/>
      <c r="J547" s="57">
        <v>20140110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7">
        <v>20140110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7">
        <v>20140110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7">
        <v>20140110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444</v>
      </c>
      <c r="G551" s="39">
        <v>120</v>
      </c>
      <c r="H551" s="39">
        <v>324</v>
      </c>
      <c r="I551" s="17"/>
      <c r="J551" s="57">
        <v>20140110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17"/>
      <c r="J552" s="57">
        <v>20140207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7">
        <v>20140110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7">
        <v>20140207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157040</v>
      </c>
      <c r="G555" s="39">
        <v>157040</v>
      </c>
      <c r="H555" s="39">
        <v>0</v>
      </c>
      <c r="I555" s="17"/>
      <c r="J555" s="57">
        <v>20140110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12171</v>
      </c>
      <c r="G556" s="39">
        <v>3058</v>
      </c>
      <c r="H556" s="39">
        <v>9113</v>
      </c>
      <c r="I556" s="17"/>
      <c r="J556" s="57">
        <v>20140110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16529</v>
      </c>
      <c r="G557" s="39">
        <v>15732</v>
      </c>
      <c r="H557" s="39">
        <v>797</v>
      </c>
      <c r="I557" s="39"/>
      <c r="J557" s="57">
        <v>20140207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805</v>
      </c>
      <c r="G558" s="39">
        <v>735</v>
      </c>
      <c r="H558" s="39">
        <v>70</v>
      </c>
      <c r="I558" s="17"/>
      <c r="J558" s="57">
        <v>20140110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4341</v>
      </c>
      <c r="G559" s="39">
        <v>4341</v>
      </c>
      <c r="H559" s="39">
        <v>0</v>
      </c>
      <c r="I559" s="39"/>
      <c r="J559" s="57">
        <v>20140110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1476</v>
      </c>
      <c r="G560" s="39">
        <v>1476</v>
      </c>
      <c r="H560" s="39">
        <v>0</v>
      </c>
      <c r="I560" s="17"/>
      <c r="J560" s="57">
        <v>20140207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2728</v>
      </c>
      <c r="G561" s="39">
        <v>0</v>
      </c>
      <c r="H561" s="39">
        <v>2728</v>
      </c>
      <c r="I561" s="17"/>
      <c r="J561" s="57">
        <v>20140110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502793</v>
      </c>
      <c r="G562" s="39">
        <v>499920</v>
      </c>
      <c r="H562" s="39">
        <v>2873</v>
      </c>
      <c r="I562" s="17"/>
      <c r="J562" s="57">
        <v>20140110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7">
        <v>20140110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7">
        <v>20140110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7">
        <v>20140207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7">
        <v>20140110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57">
        <v>20140110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57">
        <v>20140110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7">
        <v>20140110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31331</v>
      </c>
      <c r="G570" s="39">
        <v>31331</v>
      </c>
      <c r="H570" s="39">
        <v>0</v>
      </c>
      <c r="I570" s="17"/>
      <c r="J570" s="57">
        <v>20140110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7">
        <v>20140110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35413</v>
      </c>
      <c r="G572" s="39">
        <v>443</v>
      </c>
      <c r="H572" s="39">
        <v>34970</v>
      </c>
      <c r="I572" s="17"/>
      <c r="J572" s="57">
        <v>20140207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15831</v>
      </c>
      <c r="G573" s="39">
        <v>11146</v>
      </c>
      <c r="H573" s="39">
        <v>4685</v>
      </c>
      <c r="I573" s="17"/>
      <c r="J573" s="57">
        <v>20140110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7">
        <v>20140207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7">
        <v>20140110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57">
        <v>20140207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7">
        <v>20140110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4318</v>
      </c>
      <c r="G578" s="39">
        <v>0</v>
      </c>
      <c r="H578" s="39">
        <v>4318</v>
      </c>
      <c r="I578" s="17"/>
      <c r="J578" s="57">
        <v>20140207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1040</v>
      </c>
      <c r="G579" s="39">
        <v>1040</v>
      </c>
      <c r="H579" s="39">
        <v>0</v>
      </c>
      <c r="I579" s="17"/>
      <c r="J579" s="57">
        <v>20140110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7">
        <v>20140110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752</v>
      </c>
      <c r="G581" s="39">
        <v>0</v>
      </c>
      <c r="H581" s="39">
        <v>752</v>
      </c>
      <c r="I581" s="17"/>
      <c r="J581" s="57">
        <v>20140110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5926</v>
      </c>
      <c r="G582" s="39">
        <v>5926</v>
      </c>
      <c r="H582" s="39">
        <v>0</v>
      </c>
      <c r="I582" s="17"/>
      <c r="J582" s="57">
        <v>20140110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7">
        <v>20140110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7">
        <v>20140110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7">
        <v>20140110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7">
        <v>20140110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104</v>
      </c>
      <c r="G587" s="39">
        <v>0</v>
      </c>
      <c r="H587" s="39">
        <v>104</v>
      </c>
      <c r="I587" s="39"/>
      <c r="J587" s="57">
        <v>20140207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7">
        <v>20140110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7">
        <v>20140207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7">
        <v>20140110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57">
        <v>20140110</v>
      </c>
    </row>
    <row r="592" spans="1:10" ht="12.75">
      <c r="A592" s="9">
        <v>562</v>
      </c>
      <c r="B592" s="13">
        <v>41090</v>
      </c>
      <c r="C592" s="48" t="s">
        <v>1850</v>
      </c>
      <c r="D592" s="10" t="s">
        <v>27</v>
      </c>
      <c r="E592" s="10" t="s">
        <v>1680</v>
      </c>
      <c r="F592" s="42" t="s">
        <v>1926</v>
      </c>
      <c r="G592" s="43"/>
      <c r="H592" s="43"/>
      <c r="I592" s="17"/>
      <c r="J592" s="57" t="s">
        <v>1926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7">
        <v>20140110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7">
        <v>20140207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57">
        <v>20140110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1</v>
      </c>
      <c r="G596" s="39">
        <v>1</v>
      </c>
      <c r="H596" s="39">
        <v>0</v>
      </c>
      <c r="I596" s="17"/>
      <c r="J596" s="57">
        <v>20140207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7">
        <v>20140110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362021</v>
      </c>
      <c r="G598" s="39">
        <v>362016</v>
      </c>
      <c r="H598" s="39">
        <v>5</v>
      </c>
      <c r="I598" s="33"/>
      <c r="J598" s="57">
        <v>20140110</v>
      </c>
    </row>
    <row r="599" spans="3:8" ht="12.75">
      <c r="C599" s="47"/>
      <c r="F599" s="35"/>
      <c r="G599" s="35"/>
      <c r="H599" s="35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7.7109375" style="0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1965</v>
      </c>
      <c r="B1" s="2"/>
      <c r="D1" s="2"/>
      <c r="E1" s="3"/>
      <c r="F1" s="4"/>
    </row>
    <row r="2" spans="1:6" ht="18">
      <c r="A2" s="5" t="s">
        <v>1966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1851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20680</v>
      </c>
      <c r="G7" s="36">
        <f>SUM(G31:G53)</f>
        <v>0</v>
      </c>
      <c r="H7" s="36">
        <f>SUM(H31:H53)</f>
        <v>20680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8716</v>
      </c>
      <c r="G8" s="36">
        <f>SUM(G54:G123)</f>
        <v>0</v>
      </c>
      <c r="H8" s="36">
        <f>SUM(H54:H123)</f>
        <v>8716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11900</v>
      </c>
      <c r="G9" s="36">
        <f>SUM(G124:G163)</f>
        <v>11900</v>
      </c>
      <c r="H9" s="36">
        <f>SUM(H124:H163)</f>
        <v>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0</v>
      </c>
      <c r="G10" s="36">
        <f>SUM(G164:G201)</f>
        <v>0</v>
      </c>
      <c r="H10" s="36">
        <f>SUM(H164:H200)</f>
        <v>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0</v>
      </c>
      <c r="G11" s="36">
        <f>SUM(G201:G216)</f>
        <v>0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1764</v>
      </c>
      <c r="G12" s="36">
        <f>SUM(G217:G230)</f>
        <v>1764</v>
      </c>
      <c r="H12" s="36">
        <f>SUM(H217:H230)</f>
        <v>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10389</v>
      </c>
      <c r="G13" s="36">
        <f>SUM(G231:G252)</f>
        <v>7858</v>
      </c>
      <c r="H13" s="36">
        <f>SUM(H231:H252)</f>
        <v>2531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14468</v>
      </c>
      <c r="G14" s="36">
        <f>SUM(G253:G276)</f>
        <v>8970</v>
      </c>
      <c r="H14" s="36">
        <f>SUM(H253:H276)</f>
        <v>5498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0</v>
      </c>
      <c r="G15" s="36">
        <f>SUM(G277:G288)</f>
        <v>0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0</v>
      </c>
      <c r="G16" s="36">
        <f>SUM(G289:G314)</f>
        <v>0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3008</v>
      </c>
      <c r="G17" s="36">
        <f>SUM(G315:G327)</f>
        <v>3008</v>
      </c>
      <c r="H17" s="36">
        <f>SUM(H315:H327)</f>
        <v>0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452505</v>
      </c>
      <c r="G18" s="36">
        <f>SUM(G328:G352)</f>
        <v>11992</v>
      </c>
      <c r="H18" s="36">
        <f>SUM(H328:H352)</f>
        <v>440513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3264</v>
      </c>
      <c r="G19" s="36">
        <f>SUM(G353:G405)</f>
        <v>3264</v>
      </c>
      <c r="H19" s="36">
        <f>SUM(H353:H405)</f>
        <v>0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3617</v>
      </c>
      <c r="G20" s="36">
        <f>SUM(G406:G444)</f>
        <v>1109</v>
      </c>
      <c r="H20" s="36">
        <f>SUM(H406:H444)</f>
        <v>2508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3</v>
      </c>
      <c r="G21" s="36">
        <f>SUM(G445:G477)</f>
        <v>1</v>
      </c>
      <c r="H21" s="36">
        <f>SUM(H445:H477)</f>
        <v>2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748</v>
      </c>
      <c r="G22" s="36">
        <f>SUM(G478:G493)</f>
        <v>0</v>
      </c>
      <c r="H22" s="36">
        <f>SUM(H478:H493)</f>
        <v>748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10850</v>
      </c>
      <c r="G24" s="36">
        <f>SUM(G509:G529)</f>
        <v>9350</v>
      </c>
      <c r="H24" s="36">
        <f>SUM(H509:H529)</f>
        <v>1500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0</v>
      </c>
      <c r="G25" s="36">
        <f>SUM(G530:G553)</f>
        <v>0</v>
      </c>
      <c r="H25" s="36">
        <f>SUM(H530:H553)</f>
        <v>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508822</v>
      </c>
      <c r="G26" s="36">
        <f>SUM(G554:G574)</f>
        <v>508246</v>
      </c>
      <c r="H26" s="36">
        <f>SUM(H554:H574)</f>
        <v>576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1</v>
      </c>
      <c r="G27" s="36">
        <f>SUM(G575:G597)</f>
        <v>0</v>
      </c>
      <c r="H27" s="36">
        <f>SUM(H575:H597)</f>
        <v>1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60157</v>
      </c>
      <c r="G28" s="36">
        <f>G598</f>
        <v>60157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1110892</v>
      </c>
      <c r="G29" s="36">
        <f>SUM(G7:G28)</f>
        <v>627619</v>
      </c>
      <c r="H29" s="36">
        <f>SUM(H7:H28)</f>
        <v>483273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7">
        <v>20140110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7">
        <v>20140110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57">
        <v>20140110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7">
        <v>20140110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57">
        <v>20140110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7">
        <v>20140110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57">
        <v>20140110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20680</v>
      </c>
      <c r="G38" s="39">
        <v>0</v>
      </c>
      <c r="H38" s="39">
        <v>20680</v>
      </c>
      <c r="I38" s="39"/>
      <c r="J38" s="57">
        <v>20140110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7">
        <v>20140110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57">
        <v>20140110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7">
        <v>20140110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7">
        <v>20140110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57">
        <v>20140110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7">
        <v>20140110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7">
        <v>20140110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7">
        <v>20140110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7">
        <v>20140207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7">
        <v>20140110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7">
        <v>20140110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7">
        <v>20140207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7">
        <v>20140110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57">
        <v>20140110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7">
        <v>20140110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7">
        <v>20140110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7">
        <v>20140110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7">
        <v>20140110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7">
        <v>20140110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7">
        <v>20140110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7">
        <v>20131209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7">
        <v>20140110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7">
        <v>20140110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57">
        <v>20140110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39"/>
      <c r="J63" s="57">
        <v>20140207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7">
        <v>20140207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57">
        <v>20140110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7">
        <v>20140110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7">
        <v>20140110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3608</v>
      </c>
      <c r="G68" s="39">
        <v>0</v>
      </c>
      <c r="H68" s="39">
        <v>3608</v>
      </c>
      <c r="I68" s="17"/>
      <c r="J68" s="57">
        <v>20140110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7">
        <v>20140110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7">
        <v>20140207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7">
        <v>20140110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57">
        <v>20140110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7">
        <v>20140110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7">
        <v>20140110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7">
        <v>20140110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7">
        <v>20140110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57">
        <v>20140110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57">
        <v>20140110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7">
        <v>20140110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7">
        <v>20140110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7">
        <v>20140110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 t="s">
        <v>1708</v>
      </c>
      <c r="G82" s="39" t="s">
        <v>1708</v>
      </c>
      <c r="H82" s="39" t="s">
        <v>1708</v>
      </c>
      <c r="I82" s="17"/>
      <c r="J82" s="25" t="s">
        <v>1708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7">
        <v>20140110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7">
        <v>20140110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7">
        <v>20140110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7">
        <v>20140110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0</v>
      </c>
      <c r="G87" s="39">
        <v>0</v>
      </c>
      <c r="H87" s="39">
        <v>0</v>
      </c>
      <c r="I87" s="17"/>
      <c r="J87" s="57">
        <v>20140110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7">
        <v>20140207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7">
        <v>20140110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7">
        <v>20140110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7">
        <v>20140207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7">
        <v>20140110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7">
        <v>20140207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7">
        <v>20131209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7">
        <v>20140110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7">
        <v>20140110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7">
        <v>20140110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7">
        <v>20140207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7">
        <v>20140207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7">
        <v>20140110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638</v>
      </c>
      <c r="G101" s="39">
        <v>0</v>
      </c>
      <c r="H101" s="39">
        <v>638</v>
      </c>
      <c r="I101" s="17"/>
      <c r="J101" s="57">
        <v>20140110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7">
        <v>20140207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7">
        <v>20140110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57">
        <v>20140207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7">
        <v>20140207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7">
        <v>20140110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57">
        <v>20140110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7">
        <v>20140110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7">
        <v>20140110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7">
        <v>20140207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7">
        <v>20140110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7">
        <v>20140110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4470</v>
      </c>
      <c r="G113" s="39">
        <v>0</v>
      </c>
      <c r="H113" s="39">
        <v>4470</v>
      </c>
      <c r="I113" s="17"/>
      <c r="J113" s="57">
        <v>20140110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7">
        <v>20140110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7">
        <v>20140207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7">
        <v>20140110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7">
        <v>20140110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25"/>
      <c r="J118" s="57">
        <v>20140110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7">
        <v>20140207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57">
        <v>20140110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7">
        <v>20140207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7">
        <v>20140207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57">
        <v>20140110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57">
        <v>20140110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7">
        <v>20140110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7">
        <v>20140110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57">
        <v>20140110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7">
        <v>20140110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7">
        <v>20140207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7">
        <v>20140110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7">
        <v>20140207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7">
        <v>20140110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57">
        <v>20140110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57">
        <v>20140110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7">
        <v>20140110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7">
        <v>20140110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57">
        <v>20140207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7">
        <v>20140110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7">
        <v>20140110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7">
        <v>20140110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7">
        <v>20140207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17"/>
      <c r="J142" s="57">
        <v>20140207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57">
        <v>20140110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7">
        <v>20140207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7">
        <v>20140110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7">
        <v>20140110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400</v>
      </c>
      <c r="G147" s="39">
        <v>400</v>
      </c>
      <c r="H147" s="39">
        <v>0</v>
      </c>
      <c r="I147" s="17"/>
      <c r="J147" s="57">
        <v>20140110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7">
        <v>20140207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7">
        <v>20140110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7">
        <v>20140110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7">
        <v>20140110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8000</v>
      </c>
      <c r="G152" s="39">
        <v>8000</v>
      </c>
      <c r="H152" s="39">
        <v>0</v>
      </c>
      <c r="I152" s="17"/>
      <c r="J152" s="57">
        <v>20140110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7">
        <v>20140110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7">
        <v>20140110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7">
        <v>20140110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7">
        <v>20140207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7">
        <v>20140207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7">
        <v>20140110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3500</v>
      </c>
      <c r="G159" s="39">
        <v>3500</v>
      </c>
      <c r="H159" s="39">
        <v>0</v>
      </c>
      <c r="I159" s="17"/>
      <c r="J159" s="57">
        <v>20140110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7">
        <v>20140110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7">
        <v>20140110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57">
        <v>20140110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57">
        <v>20140207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 t="s">
        <v>1708</v>
      </c>
      <c r="G164" s="39" t="s">
        <v>1708</v>
      </c>
      <c r="H164" s="39" t="s">
        <v>1708</v>
      </c>
      <c r="I164" s="39"/>
      <c r="J164" s="25" t="s">
        <v>1708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 t="s">
        <v>1708</v>
      </c>
      <c r="G165" s="39" t="s">
        <v>1708</v>
      </c>
      <c r="H165" s="39" t="s">
        <v>1708</v>
      </c>
      <c r="I165" s="17"/>
      <c r="J165" s="25" t="s">
        <v>1708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7">
        <v>20140110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57">
        <v>20140110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57">
        <v>20140110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7">
        <v>20140110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7">
        <v>20140207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7">
        <v>20140110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7">
        <v>20140110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7">
        <v>20140110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7">
        <v>20140207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7">
        <v>20140110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57">
        <v>20140110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39"/>
      <c r="J177" s="57">
        <v>20140110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7">
        <v>20140110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7">
        <v>20140110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7">
        <v>20140110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57">
        <v>20140110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7">
        <v>20140110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7">
        <v>20140110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7">
        <v>20140110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7">
        <v>20140110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25"/>
      <c r="J186" s="57">
        <v>20140110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57">
        <v>20140110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7">
        <v>20140207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57">
        <v>20140110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7">
        <v>20140110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57">
        <v>20140110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 t="s">
        <v>1708</v>
      </c>
      <c r="G192" s="39" t="s">
        <v>1708</v>
      </c>
      <c r="H192" s="39" t="s">
        <v>1708</v>
      </c>
      <c r="I192" s="17"/>
      <c r="J192" s="25" t="s">
        <v>1708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7">
        <v>20140110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57">
        <v>20140110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7">
        <v>20140110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7">
        <v>20130207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7">
        <v>20140110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7">
        <v>20140110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7">
        <v>20140110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7">
        <v>20140110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7">
        <v>20140110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7">
        <v>20140110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7">
        <v>20140110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7">
        <v>20140110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7">
        <v>20140110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57">
        <v>20140207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57">
        <v>20140110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7">
        <v>20140110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57">
        <v>20140110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7">
        <v>20140110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7">
        <v>20140110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7">
        <v>20140110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7">
        <v>20140110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7">
        <v>20140110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57">
        <v>20140110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57">
        <v>20140110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7">
        <v>20140207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7">
        <v>20140207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7">
        <v>20140110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7">
        <v>20140110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7">
        <v>20140207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7">
        <v>20140110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7">
        <v>20140110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7">
        <v>20140207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7">
        <v>20140110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0</v>
      </c>
      <c r="G226" s="39">
        <v>0</v>
      </c>
      <c r="H226" s="39">
        <v>0</v>
      </c>
      <c r="I226" s="17"/>
      <c r="J226" s="57">
        <v>20140207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7">
        <v>20140207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7">
        <v>20140110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7">
        <v>20140110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1764</v>
      </c>
      <c r="G230" s="39">
        <v>1764</v>
      </c>
      <c r="H230" s="39">
        <v>0</v>
      </c>
      <c r="I230" s="17"/>
      <c r="J230" s="57">
        <v>20140110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57">
        <v>20140110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57">
        <v>20140207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7">
        <v>20140110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57">
        <v>20140110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131</v>
      </c>
      <c r="G235" s="39">
        <v>0</v>
      </c>
      <c r="H235" s="39">
        <v>131</v>
      </c>
      <c r="I235" s="17"/>
      <c r="J235" s="57">
        <v>20140110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7">
        <v>20140110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25"/>
      <c r="J237" s="57">
        <v>20140110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7">
        <v>20140110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7">
        <v>20140110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0</v>
      </c>
      <c r="G240" s="39">
        <v>0</v>
      </c>
      <c r="H240" s="39">
        <v>0</v>
      </c>
      <c r="I240" s="39"/>
      <c r="J240" s="57">
        <v>20140207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57">
        <v>20140110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7">
        <v>20140207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57">
        <v>20140110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10258</v>
      </c>
      <c r="G244" s="39">
        <v>7858</v>
      </c>
      <c r="H244" s="39">
        <v>2400</v>
      </c>
      <c r="I244" s="39"/>
      <c r="J244" s="57">
        <v>20140207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7">
        <v>20140110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0</v>
      </c>
      <c r="G246" s="39">
        <v>0</v>
      </c>
      <c r="H246" s="39">
        <v>0</v>
      </c>
      <c r="I246" s="17"/>
      <c r="J246" s="57">
        <v>20140110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7">
        <v>20140207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7">
        <v>20140110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7">
        <v>20140110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7">
        <v>20140110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7">
        <v>20140207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7">
        <v>20140110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7">
        <v>20140110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39"/>
      <c r="J254" s="57">
        <v>20140110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5498</v>
      </c>
      <c r="G255" s="39">
        <v>0</v>
      </c>
      <c r="H255" s="39">
        <v>5498</v>
      </c>
      <c r="I255" s="17"/>
      <c r="J255" s="57">
        <v>20140207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7">
        <v>20140110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1770</v>
      </c>
      <c r="G257" s="39">
        <v>1770</v>
      </c>
      <c r="H257" s="39">
        <v>0</v>
      </c>
      <c r="I257" s="17"/>
      <c r="J257" s="57">
        <v>20140207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7">
        <v>20140207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7">
        <v>20140110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0</v>
      </c>
      <c r="G260" s="39">
        <v>0</v>
      </c>
      <c r="H260" s="39">
        <v>0</v>
      </c>
      <c r="I260" s="17"/>
      <c r="J260" s="57">
        <v>20140110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7">
        <v>20140207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7">
        <v>20140207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0</v>
      </c>
      <c r="G263" s="39">
        <v>0</v>
      </c>
      <c r="H263" s="39">
        <v>0</v>
      </c>
      <c r="I263" s="17"/>
      <c r="J263" s="57">
        <v>20140110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 t="s">
        <v>1708</v>
      </c>
      <c r="G264" s="39" t="s">
        <v>1708</v>
      </c>
      <c r="H264" s="39" t="s">
        <v>1708</v>
      </c>
      <c r="I264" s="17"/>
      <c r="J264" s="25" t="s">
        <v>1708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7">
        <v>20140207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7">
        <v>20140110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7">
        <v>20140207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7">
        <v>20140110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57">
        <v>20140110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7200</v>
      </c>
      <c r="G270" s="39">
        <v>7200</v>
      </c>
      <c r="H270" s="39">
        <v>0</v>
      </c>
      <c r="I270" s="17"/>
      <c r="J270" s="57">
        <v>20140110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7">
        <v>20140207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7">
        <v>20140110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7">
        <v>20140110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7">
        <v>20140110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7">
        <v>20140110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7">
        <v>20140110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7">
        <v>20140110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57">
        <v>20140110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57">
        <v>20140110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7">
        <v>20140110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57">
        <v>20140110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0</v>
      </c>
      <c r="G282" s="39">
        <v>0</v>
      </c>
      <c r="H282" s="39">
        <v>0</v>
      </c>
      <c r="I282" s="17"/>
      <c r="J282" s="57">
        <v>20140207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57">
        <v>20140207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7">
        <v>20140110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7">
        <v>20140207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7">
        <v>20140110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7">
        <v>20140207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7">
        <v>20140110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7">
        <v>20140110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7">
        <v>20140110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7">
        <v>20140110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7">
        <v>20140207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7">
        <v>20140110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7">
        <v>20140110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7">
        <v>20140110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7">
        <v>20140110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57">
        <v>20140207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7">
        <v>20140110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57">
        <v>20140110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7">
        <v>20140110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7">
        <v>20140110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7">
        <v>20140110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57">
        <v>20140110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7">
        <v>20140110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7">
        <v>20140110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7">
        <v>20140110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7">
        <v>20140207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7">
        <v>20140207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0</v>
      </c>
      <c r="G309" s="39">
        <v>0</v>
      </c>
      <c r="H309" s="39">
        <v>0</v>
      </c>
      <c r="I309" s="17"/>
      <c r="J309" s="57">
        <v>20140110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7">
        <v>20140110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7">
        <v>20140110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7">
        <v>20140207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57">
        <v>20140110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7">
        <v>20140110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7">
        <v>20140110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17"/>
      <c r="J316" s="57">
        <v>20140110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0</v>
      </c>
      <c r="G317" s="39">
        <v>0</v>
      </c>
      <c r="H317" s="39">
        <v>0</v>
      </c>
      <c r="I317" s="17"/>
      <c r="J317" s="57">
        <v>20140207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7">
        <v>20140110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57">
        <v>20140207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7">
        <v>20140110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7">
        <v>20140110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3008</v>
      </c>
      <c r="G322" s="39">
        <v>3008</v>
      </c>
      <c r="H322" s="39">
        <v>0</v>
      </c>
      <c r="I322" s="17"/>
      <c r="J322" s="57">
        <v>20140110</v>
      </c>
    </row>
    <row r="323" spans="1:10" ht="12.75">
      <c r="A323" s="9">
        <v>293</v>
      </c>
      <c r="B323" s="10" t="s">
        <v>890</v>
      </c>
      <c r="C323" s="48" t="s">
        <v>1848</v>
      </c>
      <c r="D323" s="10" t="s">
        <v>17</v>
      </c>
      <c r="E323" s="10" t="s">
        <v>891</v>
      </c>
      <c r="F323" s="42" t="s">
        <v>1925</v>
      </c>
      <c r="G323" s="39"/>
      <c r="H323" s="39"/>
      <c r="I323" s="17"/>
      <c r="J323" s="25" t="s">
        <v>1968</v>
      </c>
    </row>
    <row r="324" spans="1:10" ht="12.75">
      <c r="A324" s="9">
        <v>294</v>
      </c>
      <c r="B324" s="10" t="s">
        <v>892</v>
      </c>
      <c r="C324" s="48" t="s">
        <v>1849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7">
        <v>20140110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57">
        <v>20140110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7">
        <v>20140110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57">
        <v>20140110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2812</v>
      </c>
      <c r="G328" s="39">
        <v>2812</v>
      </c>
      <c r="H328" s="39">
        <v>0</v>
      </c>
      <c r="I328" s="17"/>
      <c r="J328" s="57">
        <v>20140110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7">
        <v>20140110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57">
        <v>20140110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7">
        <v>20140110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9029</v>
      </c>
      <c r="G332" s="39">
        <v>9029</v>
      </c>
      <c r="H332" s="39">
        <v>0</v>
      </c>
      <c r="I332" s="17"/>
      <c r="J332" s="57">
        <v>20140110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7">
        <v>20140110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 t="s">
        <v>1708</v>
      </c>
      <c r="G334" s="39" t="s">
        <v>1708</v>
      </c>
      <c r="H334" s="39" t="s">
        <v>1708</v>
      </c>
      <c r="I334" s="17"/>
      <c r="J334" s="25" t="s">
        <v>1708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7">
        <v>20140110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7">
        <v>20140110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57">
        <v>20140110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7">
        <v>20140207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57">
        <v>20140110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7">
        <v>20140110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57">
        <v>20140110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17"/>
      <c r="J342" s="57">
        <v>20140110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57">
        <v>20140110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0</v>
      </c>
      <c r="G344" s="39">
        <v>0</v>
      </c>
      <c r="H344" s="39">
        <v>0</v>
      </c>
      <c r="I344" s="17"/>
      <c r="J344" s="57">
        <v>20140110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57">
        <v>20140110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39"/>
      <c r="J346" s="57">
        <v>20140110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17"/>
      <c r="J347" s="57">
        <v>20140110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440664</v>
      </c>
      <c r="G348" s="39">
        <v>151</v>
      </c>
      <c r="H348" s="39">
        <v>440513</v>
      </c>
      <c r="I348" s="17"/>
      <c r="J348" s="57">
        <v>20140110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0</v>
      </c>
      <c r="G349" s="39">
        <v>0</v>
      </c>
      <c r="H349" s="39">
        <v>0</v>
      </c>
      <c r="I349" s="17"/>
      <c r="J349" s="57">
        <v>20140110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7">
        <v>20140110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7">
        <v>20140110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57">
        <v>20140110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7">
        <v>20140110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7">
        <v>20140207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7">
        <v>20140110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7">
        <v>20140207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7">
        <v>20140207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7">
        <v>20140207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7">
        <v>20140110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7">
        <v>20140110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7">
        <v>20140110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7">
        <v>20140110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7">
        <v>20140110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7">
        <v>20140207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57">
        <v>20140110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7">
        <v>20140110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57">
        <v>20140110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17"/>
      <c r="J368" s="57">
        <v>20140207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7">
        <v>20140110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7">
        <v>20140110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57">
        <v>20140207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7">
        <v>20140110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7">
        <v>20140207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7">
        <v>20140110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57">
        <v>20140110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7">
        <v>20140110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57">
        <v>20140110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7">
        <v>20140110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7">
        <v>20140207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7">
        <v>20140110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7">
        <v>20140110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7">
        <v>20140207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7">
        <v>20140110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17"/>
      <c r="J384" s="57">
        <v>20140110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7">
        <v>20140207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57">
        <v>20140110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7">
        <v>20140110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 t="s">
        <v>1708</v>
      </c>
      <c r="G388" s="39" t="s">
        <v>1708</v>
      </c>
      <c r="H388" s="39" t="s">
        <v>1708</v>
      </c>
      <c r="I388" s="17"/>
      <c r="J388" s="25" t="s">
        <v>1708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25"/>
      <c r="J389" s="57">
        <v>20140207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7">
        <v>20140110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7">
        <v>20140110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39"/>
      <c r="J392" s="57">
        <v>20140110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7">
        <v>20140110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25"/>
      <c r="J394" s="57">
        <v>20140110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 t="s">
        <v>1708</v>
      </c>
      <c r="G395" s="39" t="s">
        <v>1708</v>
      </c>
      <c r="H395" s="39" t="s">
        <v>1708</v>
      </c>
      <c r="I395" s="17"/>
      <c r="J395" s="25" t="s">
        <v>1708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7">
        <v>20140110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39"/>
      <c r="J397" s="57">
        <v>20140110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7">
        <v>20140110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57">
        <v>20140207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7">
        <v>20140110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3263</v>
      </c>
      <c r="G401" s="39">
        <v>3263</v>
      </c>
      <c r="H401" s="39">
        <v>0</v>
      </c>
      <c r="I401" s="17"/>
      <c r="J401" s="57">
        <v>20140110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7">
        <v>20140110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1</v>
      </c>
      <c r="G403" s="39">
        <v>1</v>
      </c>
      <c r="H403" s="39">
        <v>0</v>
      </c>
      <c r="I403" s="17"/>
      <c r="J403" s="57">
        <v>20140110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39"/>
      <c r="J404" s="57">
        <v>20140110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7">
        <v>20140110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7">
        <v>20140207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7">
        <v>20140110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7">
        <v>20140110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7">
        <v>20140110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7">
        <v>20140110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7">
        <v>20140110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57">
        <v>20140207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2268</v>
      </c>
      <c r="G413" s="39">
        <v>0</v>
      </c>
      <c r="H413" s="39">
        <v>2268</v>
      </c>
      <c r="I413" s="17"/>
      <c r="J413" s="57">
        <v>20140110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57">
        <v>20140110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39"/>
      <c r="J415" s="57">
        <v>20140207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0</v>
      </c>
      <c r="G416" s="39">
        <v>0</v>
      </c>
      <c r="H416" s="39">
        <v>0</v>
      </c>
      <c r="I416" s="17"/>
      <c r="J416" s="57">
        <v>20140110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7">
        <v>20140207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7">
        <v>20140207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7">
        <v>20140110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7">
        <v>20140110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57">
        <v>20140110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7">
        <v>20140110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7">
        <v>20140207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7">
        <v>20140110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 t="s">
        <v>1708</v>
      </c>
      <c r="G425" s="39" t="s">
        <v>1708</v>
      </c>
      <c r="H425" s="39" t="s">
        <v>1708</v>
      </c>
      <c r="I425" s="17"/>
      <c r="J425" s="25" t="s">
        <v>1708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7">
        <v>20140110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7">
        <v>20140207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7">
        <v>20140110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7">
        <v>20140110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17"/>
      <c r="J430" s="57">
        <v>20140207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7">
        <v>20140207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57">
        <v>20140207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7">
        <v>20140110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1109</v>
      </c>
      <c r="G434" s="39">
        <v>1109</v>
      </c>
      <c r="H434" s="39">
        <v>0</v>
      </c>
      <c r="I434" s="17"/>
      <c r="J434" s="57">
        <v>20140207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7">
        <v>20140110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7">
        <v>20140110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7">
        <v>20140110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57">
        <v>20140207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7">
        <v>20140110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240</v>
      </c>
      <c r="G440" s="39">
        <v>0</v>
      </c>
      <c r="H440" s="39">
        <v>240</v>
      </c>
      <c r="I440" s="17"/>
      <c r="J440" s="57">
        <v>20140110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0</v>
      </c>
      <c r="G441" s="39">
        <v>0</v>
      </c>
      <c r="H441" s="39">
        <v>0</v>
      </c>
      <c r="I441" s="17"/>
      <c r="J441" s="57">
        <v>20140110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7">
        <v>20140110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7">
        <v>20140110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7">
        <v>20140207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7">
        <v>20140110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0</v>
      </c>
      <c r="G446" s="39">
        <v>0</v>
      </c>
      <c r="H446" s="39">
        <v>0</v>
      </c>
      <c r="I446" s="17"/>
      <c r="J446" s="57">
        <v>20140110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7">
        <v>20140110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2</v>
      </c>
      <c r="G448" s="39">
        <v>0</v>
      </c>
      <c r="H448" s="39">
        <v>2</v>
      </c>
      <c r="I448" s="17"/>
      <c r="J448" s="57">
        <v>20140110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39"/>
      <c r="J449" s="57">
        <v>20140110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0</v>
      </c>
      <c r="G450" s="39">
        <v>0</v>
      </c>
      <c r="H450" s="39">
        <v>0</v>
      </c>
      <c r="I450" s="17"/>
      <c r="J450" s="57">
        <v>20140207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1</v>
      </c>
      <c r="G451" s="39">
        <v>1</v>
      </c>
      <c r="H451" s="39">
        <v>0</v>
      </c>
      <c r="I451" s="17"/>
      <c r="J451" s="57">
        <v>20140207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7">
        <v>20140110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7">
        <v>20140110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7">
        <v>20140110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0</v>
      </c>
      <c r="G455" s="39">
        <v>0</v>
      </c>
      <c r="H455" s="39">
        <v>0</v>
      </c>
      <c r="I455" s="17"/>
      <c r="J455" s="57">
        <v>20140110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57">
        <v>20140110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7">
        <v>20140110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0</v>
      </c>
      <c r="G458" s="39">
        <v>0</v>
      </c>
      <c r="H458" s="39">
        <v>0</v>
      </c>
      <c r="I458" s="17"/>
      <c r="J458" s="57">
        <v>20140207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7">
        <v>20140207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7">
        <v>20140110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7">
        <v>20140110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7">
        <v>20140110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7">
        <v>20140110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7">
        <v>20140110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7">
        <v>20140110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7">
        <v>20140110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7">
        <v>20140110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7">
        <v>20140110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7">
        <v>20140110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17"/>
      <c r="J470" s="57">
        <v>20140110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39"/>
      <c r="J471" s="57">
        <v>20140110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7">
        <v>20140207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7">
        <v>20140110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57">
        <v>20140110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7">
        <v>20140110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7">
        <v>20140207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57">
        <v>20140110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7">
        <v>20140110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748</v>
      </c>
      <c r="G479" s="39">
        <v>0</v>
      </c>
      <c r="H479" s="39">
        <v>748</v>
      </c>
      <c r="I479" s="17"/>
      <c r="J479" s="57">
        <v>20140110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57">
        <v>20140110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7">
        <v>20140110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57">
        <v>20140110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7">
        <v>20140110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57">
        <v>20140110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 t="s">
        <v>1708</v>
      </c>
      <c r="G485" s="39" t="s">
        <v>1708</v>
      </c>
      <c r="H485" s="39" t="s">
        <v>1708</v>
      </c>
      <c r="I485" s="17"/>
      <c r="J485" s="25" t="s">
        <v>1708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7">
        <v>20140110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7">
        <v>20140207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7">
        <v>20140110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7">
        <v>20140110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7">
        <v>20140110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7">
        <v>20140110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7">
        <v>20140207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7">
        <v>20140110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7">
        <v>20140110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57">
        <v>20140207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57">
        <v>20140110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7">
        <v>20140110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7">
        <v>20140207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57">
        <v>20140110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7">
        <v>20140207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7">
        <v>20140110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7">
        <v>20140110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7">
        <v>20140207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7">
        <v>20140110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7">
        <v>20140110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57">
        <v>20140110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57">
        <v>20140207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7">
        <v>20140207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7">
        <v>20140207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1500</v>
      </c>
      <c r="G510" s="39">
        <v>0</v>
      </c>
      <c r="H510" s="39">
        <v>1500</v>
      </c>
      <c r="I510" s="17"/>
      <c r="J510" s="57">
        <v>20140110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7">
        <v>20140110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 t="s">
        <v>1708</v>
      </c>
      <c r="G512" s="39" t="s">
        <v>1708</v>
      </c>
      <c r="H512" s="39" t="s">
        <v>1708</v>
      </c>
      <c r="I512" s="17"/>
      <c r="J512" s="25" t="s">
        <v>1708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7">
        <v>20140207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7">
        <v>20140110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25"/>
      <c r="J515" s="57">
        <v>20140207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57">
        <v>20140110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7">
        <v>20140207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7">
        <v>20140207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57">
        <v>20140110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57">
        <v>20140110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9350</v>
      </c>
      <c r="G521" s="39">
        <v>9350</v>
      </c>
      <c r="H521" s="39">
        <v>0</v>
      </c>
      <c r="I521" s="17"/>
      <c r="J521" s="57">
        <v>20140110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39"/>
      <c r="J522" s="57">
        <v>20140207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7">
        <v>20140207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7">
        <v>20140207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7">
        <v>20140110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7">
        <v>20140110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7">
        <v>20140110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57">
        <v>20140110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7">
        <v>20140110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17"/>
      <c r="J530" s="57">
        <v>20140207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57">
        <v>20140110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7">
        <v>20140110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7">
        <v>20140110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7">
        <v>20140110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7">
        <v>20140110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7">
        <v>20140110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7">
        <v>20140110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7">
        <v>20140110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7">
        <v>20140207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7">
        <v>20140110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57">
        <v>20140110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7">
        <v>20140110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57">
        <v>20140110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57">
        <v>20140110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7">
        <v>20140110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7">
        <v>20140207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7">
        <v>20140110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7">
        <v>20140110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7">
        <v>20140110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7">
        <v>20140110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0</v>
      </c>
      <c r="G551" s="39">
        <v>0</v>
      </c>
      <c r="H551" s="39">
        <v>0</v>
      </c>
      <c r="I551" s="39"/>
      <c r="J551" s="57">
        <v>20140110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39"/>
      <c r="J552" s="57">
        <v>20140207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7">
        <v>20140110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7">
        <v>20140207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57">
        <v>20140110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0</v>
      </c>
      <c r="G556" s="39">
        <v>0</v>
      </c>
      <c r="H556" s="39">
        <v>0</v>
      </c>
      <c r="I556" s="17"/>
      <c r="J556" s="57">
        <v>20140110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0</v>
      </c>
      <c r="G557" s="39">
        <v>0</v>
      </c>
      <c r="H557" s="39">
        <v>0</v>
      </c>
      <c r="I557" s="17"/>
      <c r="J557" s="57">
        <v>20140207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7">
        <v>20140110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57">
        <v>20140110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57">
        <v>20140207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57">
        <v>20140110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497100</v>
      </c>
      <c r="G562" s="39">
        <v>497100</v>
      </c>
      <c r="H562" s="39">
        <v>0</v>
      </c>
      <c r="I562" s="17"/>
      <c r="J562" s="57">
        <v>20140110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7">
        <v>20140110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7">
        <v>20140110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7">
        <v>20140207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7">
        <v>20140110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57">
        <v>20140110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57">
        <v>20140110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7">
        <v>20140110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7">
        <v>20140110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7">
        <v>20140110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576</v>
      </c>
      <c r="G572" s="39">
        <v>0</v>
      </c>
      <c r="H572" s="39">
        <v>576</v>
      </c>
      <c r="I572" s="17"/>
      <c r="J572" s="57">
        <v>20140207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11146</v>
      </c>
      <c r="G573" s="39">
        <v>11146</v>
      </c>
      <c r="H573" s="39">
        <v>0</v>
      </c>
      <c r="I573" s="39"/>
      <c r="J573" s="57">
        <v>20140110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7">
        <v>20140207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7">
        <v>20140110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25"/>
      <c r="J576" s="57">
        <v>20140207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7">
        <v>20140110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1</v>
      </c>
      <c r="G578" s="39">
        <v>0</v>
      </c>
      <c r="H578" s="39">
        <v>1</v>
      </c>
      <c r="I578" s="25"/>
      <c r="J578" s="57">
        <v>20140207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7">
        <v>20140110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7">
        <v>20140110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7">
        <v>20140110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7">
        <v>20140110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7">
        <v>20140110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7">
        <v>20140110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7">
        <v>20140110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7">
        <v>20140110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57">
        <v>20140207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7">
        <v>20140110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7">
        <v>20140207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7">
        <v>20140110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57">
        <v>20140110</v>
      </c>
    </row>
    <row r="592" spans="1:10" ht="12.75">
      <c r="A592" s="9">
        <v>562</v>
      </c>
      <c r="B592" s="13">
        <v>41090</v>
      </c>
      <c r="C592" s="48" t="s">
        <v>1850</v>
      </c>
      <c r="D592" s="10" t="s">
        <v>27</v>
      </c>
      <c r="E592" s="10" t="s">
        <v>1680</v>
      </c>
      <c r="F592" s="42" t="s">
        <v>1926</v>
      </c>
      <c r="G592" s="43"/>
      <c r="H592" s="43"/>
      <c r="I592" s="17"/>
      <c r="J592" s="57" t="s">
        <v>1926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7">
        <v>20140110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7">
        <v>20140207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57">
        <v>20140110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7">
        <v>20140207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7">
        <v>20140110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60157</v>
      </c>
      <c r="G598" s="39">
        <v>60157</v>
      </c>
      <c r="H598" s="39">
        <v>0</v>
      </c>
      <c r="J598" s="57">
        <v>20140110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2014-02-24T16:49:00Z</dcterms:modified>
  <cp:category/>
  <cp:version/>
  <cp:contentType/>
  <cp:contentStatus/>
</cp:coreProperties>
</file>