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615" windowWidth="14940" windowHeight="801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<sst xmlns="http://schemas.openxmlformats.org/spreadsheetml/2006/main" count="6091" uniqueCount="1792">
  <si>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</si>
  <si>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</si>
  <si>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</si>
  <si>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</si>
  <si>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</si>
  <si>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</si>
  <si>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</si>
  <si>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</si>
  <si>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</si>
  <si>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</si>
  <si>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</si>
  <si>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</si>
  <si>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</si>
  <si>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</si>
  <si>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</si>
  <si>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</si>
  <si>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</si>
  <si>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</si>
  <si>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</si>
  <si>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</si>
  <si>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</si>
  <si>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</si>
  <si>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</si>
  <si>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</si>
  <si>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</si>
  <si>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</si>
  <si>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</si>
  <si>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</si>
  <si>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</si>
  <si>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</si>
  <si>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</si>
  <si>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</si>
  <si>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</si>
  <si>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</si>
  <si>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</si>
  <si>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</si>
  <si>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</si>
  <si>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</si>
  <si>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</si>
  <si>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</si>
  <si>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</si>
  <si>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</si>
  <si>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</si>
  <si>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</si>
  <si>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</si>
  <si>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</si>
  <si>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</si>
  <si>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</si>
  <si>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</si>
  <si>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</si>
  <si>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</si>
  <si>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</si>
  <si>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</si>
  <si>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</si>
  <si>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</si>
  <si>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</si>
  <si>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</si>
  <si>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</si>
  <si>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</si>
  <si>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</si>
  <si>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</si>
  <si>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</si>
  <si>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</si>
  <si>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</si>
  <si>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</si>
  <si>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</si>
  <si>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</si>
  <si>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</si>
  <si>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</si>
  <si>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</si>
  <si>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</si>
  <si>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</si>
  <si>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</si>
  <si>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</si>
  <si>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</si>
  <si>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</si>
  <si>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</si>
  <si>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</si>
  <si>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</si>
  <si>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</si>
  <si>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</si>
  <si>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</si>
  <si>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</si>
  <si>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</si>
  <si>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</si>
  <si>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</si>
  <si>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</si>
  <si>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</si>
  <si>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</si>
  <si>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</si>
  <si>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</si>
  <si>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</si>
  <si>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</si>
  <si>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</si>
  <si>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</si>
  <si>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</si>
  <si>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</si>
  <si>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</si>
  <si>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</si>
  <si>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</si>
  <si>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</si>
  <si>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</si>
  <si>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</si>
  <si>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</si>
  <si>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</si>
  <si>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</si>
  <si>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</si>
  <si>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</si>
  <si>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</si>
  <si>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</si>
  <si>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</si>
  <si>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</si>
  <si>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</si>
  <si>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</si>
  <si>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</si>
  <si>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</si>
  <si>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</si>
  <si>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</si>
  <si>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</si>
  <si>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</si>
  <si>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</si>
  <si>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</si>
  <si>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</si>
  <si>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</si>
  <si>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</si>
  <si>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</si>
  <si>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</si>
  <si>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</si>
  <si>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</si>
  <si>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</si>
  <si>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</si>
  <si>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</si>
  <si>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</si>
  <si>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</si>
  <si>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</si>
  <si>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</si>
  <si>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</si>
  <si>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</si>
  <si>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</si>
  <si>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</si>
  <si>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</si>
  <si>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</si>
  <si>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</si>
  <si>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</si>
  <si>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</si>
  <si>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</si>
  <si>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</si>
  <si>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</si>
  <si>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</si>
  <si>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</si>
  <si>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</si>
  <si>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</si>
  <si>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</si>
  <si>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</si>
  <si>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</si>
  <si>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</si>
  <si>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</si>
  <si>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</si>
  <si>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</si>
  <si>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</si>
  <si>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</si>
  <si>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</si>
  <si>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</si>
  <si>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</si>
  <si>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</si>
  <si>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</si>
  <si>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</si>
  <si>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</si>
  <si>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</si>
  <si>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</si>
  <si>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</si>
  <si>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</si>
  <si>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</si>
  <si>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</si>
  <si>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</si>
  <si>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</si>
  <si>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</si>
  <si>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</si>
  <si>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</si>
  <si>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</si>
  <si>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</si>
  <si>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</si>
  <si>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</si>
  <si>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</si>
  <si>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</si>
  <si>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</si>
  <si>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</si>
  <si>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</si>
  <si>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</si>
  <si>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</si>
  <si>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</si>
  <si>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</si>
  <si>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</si>
  <si>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</si>
  <si>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</si>
  <si>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</si>
  <si>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</si>
  <si>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</si>
  <si>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</si>
  <si>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</si>
  <si>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</si>
  <si>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</si>
  <si>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</si>
  <si>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</si>
  <si>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</si>
  <si>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</si>
  <si>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</si>
  <si>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</si>
  <si>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</si>
  <si>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</si>
  <si>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</si>
  <si>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</si>
  <si>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</si>
  <si>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</si>
  <si>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</si>
  <si>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</si>
  <si>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</si>
  <si>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</si>
  <si>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</si>
  <si>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</si>
  <si>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</si>
  <si>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</si>
  <si>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</si>
  <si>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</si>
  <si>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</si>
  <si>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</si>
  <si>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</si>
  <si>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</si>
  <si>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</si>
  <si>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</si>
  <si>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</si>
  <si>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</si>
  <si>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</si>
  <si>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</si>
  <si>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</si>
  <si>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</si>
  <si>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</si>
  <si>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</si>
  <si>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</si>
  <si>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</si>
  <si>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</si>
  <si>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</si>
  <si>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</si>
  <si>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</si>
  <si>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</si>
  <si>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</si>
  <si>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</si>
  <si>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</si>
  <si>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</si>
  <si>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</si>
  <si>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</si>
  <si>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</si>
  <si>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</si>
  <si>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</si>
  <si>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</si>
  <si>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</si>
  <si>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</si>
  <si>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</si>
  <si>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</si>
  <si>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</si>
  <si>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</si>
  <si>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</si>
  <si>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</si>
  <si>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</si>
  <si>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</si>
  <si>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</si>
  <si>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</si>
  <si>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</si>
  <si>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</si>
  <si>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</si>
  <si>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</si>
  <si>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</si>
  <si>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</si>
  <si>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</si>
  <si>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</si>
  <si>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</si>
  <si>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</si>
  <si>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</si>
  <si>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</si>
  <si>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</si>
  <si>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</si>
  <si>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</si>
  <si>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</si>
  <si>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</si>
  <si>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</si>
  <si>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</si>
  <si>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</si>
  <si>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</si>
  <si>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</si>
  <si>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</si>
  <si>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</si>
  <si>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</si>
  <si>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</si>
  <si>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</si>
  <si>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</si>
  <si>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</si>
  <si>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</si>
  <si>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</si>
  <si>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</si>
  <si>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</si>
  <si>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</si>
  <si>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</si>
  <si>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</si>
  <si>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</si>
  <si>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</si>
  <si>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</si>
  <si>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</si>
  <si>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</si>
  <si>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</si>
  <si>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</si>
  <si>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</si>
  <si>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</si>
  <si>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</si>
  <si>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</si>
  <si>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</si>
  <si>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</si>
  <si>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</si>
  <si>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</si>
  <si>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</si>
  <si>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</si>
  <si>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</si>
  <si>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</si>
  <si>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</si>
  <si>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</si>
  <si>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</si>
  <si>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</si>
  <si>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</si>
  <si>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</si>
  <si>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</si>
  <si>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</si>
  <si>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</si>
  <si>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</si>
  <si>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</si>
  <si>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</si>
  <si>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</si>
  <si>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</si>
  <si>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</si>
  <si>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</si>
  <si>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</si>
  <si>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</si>
  <si>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</si>
  <si>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</si>
  <si>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</si>
  <si>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</si>
  <si>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</si>
  <si>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</si>
  <si>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</si>
  <si>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</si>
  <si>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</si>
  <si>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</si>
  <si>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</si>
  <si>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</si>
  <si>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</si>
  <si>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</si>
  <si>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</si>
  <si>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</si>
  <si>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</si>
  <si>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</si>
  <si>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</si>
  <si>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</si>
  <si>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</si>
  <si>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</si>
  <si>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</si>
  <si>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</si>
  <si>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</si>
  <si>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</si>
  <si>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</si>
  <si>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</si>
  <si>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</si>
  <si>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</si>
  <si>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</si>
  <si>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</si>
  <si>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</si>
  <si>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</si>
  <si>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</si>
  <si>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</si>
  <si>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</si>
  <si>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</si>
  <si>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</si>
  <si>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</si>
  <si>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</si>
  <si>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</si>
  <si>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</si>
  <si>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</si>
  <si>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</si>
  <si>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</si>
  <si>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</si>
  <si>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</si>
  <si>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</si>
  <si>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</si>
  <si>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</si>
  <si>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</si>
  <si>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</si>
  <si>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</si>
  <si>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</si>
  <si>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</si>
  <si>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</si>
  <si>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</si>
  <si>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</si>
  <si>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</si>
  <si>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</si>
  <si>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</si>
  <si>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</si>
  <si>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</si>
  <si>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</si>
  <si>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</si>
  <si>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</si>
  <si>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</si>
  <si>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</si>
  <si>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</si>
  <si>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</si>
  <si>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</si>
  <si>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</si>
  <si>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</si>
  <si>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</si>
  <si>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</si>
  <si>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</si>
  <si>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</si>
  <si>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</si>
  <si>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</si>
  <si>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</si>
  <si>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</si>
  <si>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</si>
  <si>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</si>
  <si>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</si>
  <si>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</si>
  <si>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</si>
  <si>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</si>
  <si>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</si>
  <si>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</si>
  <si>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</si>
  <si>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</si>
  <si>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</si>
  <si>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</si>
  <si>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</si>
  <si>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</si>
  <si>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</si>
  <si>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</si>
  <si>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</si>
  <si>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</si>
  <si>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</si>
  <si>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</si>
  <si>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</si>
  <si>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</si>
  <si>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</si>
  <si>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</si>
  <si>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</si>
  <si>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</si>
  <si>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</si>
  <si>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</si>
  <si>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</si>
  <si>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</si>
  <si>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</si>
  <si>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</si>
  <si>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</si>
  <si>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</si>
  <si>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</si>
  <si>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</si>
  <si>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</si>
  <si>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</si>
  <si>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</si>
  <si>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</si>
  <si>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</si>
  <si>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</si>
  <si>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</si>
  <si>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</si>
  <si>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</si>
  <si>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</si>
  <si>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</si>
  <si>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</si>
  <si>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</si>
  <si>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</si>
  <si>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</si>
  <si>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</si>
  <si>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</si>
  <si>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</si>
  <si>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</si>
  <si>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</si>
  <si>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</si>
  <si>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</si>
  <si>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</si>
  <si>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</si>
  <si>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</si>
  <si>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</si>
  <si>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</si>
  <si>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</si>
  <si>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</si>
  <si>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</si>
  <si>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</si>
  <si>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</si>
  <si>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</si>
  <si>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</si>
  <si>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</si>
  <si>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</si>
  <si>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</si>
  <si>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</si>
  <si>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</si>
  <si>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</si>
  <si>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</si>
  <si>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</si>
  <si>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</si>
  <si>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</si>
  <si>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</si>
  <si>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</si>
  <si>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</si>
  <si>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</si>
  <si>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</si>
  <si>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</si>
  <si>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</si>
  <si>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</si>
  <si>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</si>
  <si>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</si>
  <si>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</si>
  <si>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</si>
  <si>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</si>
  <si>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</si>
  <si>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</si>
  <si>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</si>
  <si>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</si>
  <si>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</si>
  <si>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</si>
  <si>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</si>
  <si>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</si>
  <si>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</si>
  <si>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</si>
  <si>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</si>
  <si>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</si>
  <si>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</si>
  <si>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</si>
  <si>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</si>
  <si>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</si>
  <si>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</si>
  <si>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</si>
  <si>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</si>
  <si>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</si>
  <si>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</si>
  <si>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</si>
  <si>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</si>
  <si>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</si>
  <si>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</si>
  <si>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</si>
  <si>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</si>
  <si>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</si>
  <si>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</si>
  <si>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</si>
  <si>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</si>
  <si>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</si>
  <si>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</si>
  <si>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</si>
  <si>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</si>
  <si>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</si>
  <si>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</si>
  <si>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</si>
  <si>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</si>
  <si>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</si>
  <si>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</si>
  <si>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</si>
  <si>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</si>
  <si>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</si>
  <si>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</si>
  <si>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</si>
  <si>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</si>
  <si>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</si>
  <si>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</si>
  <si>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</si>
  <si>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</si>
  <si>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</si>
  <si>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</si>
  <si>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</si>
  <si>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</si>
  <si>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</si>
  <si>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</si>
  <si>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</si>
  <si>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</si>
  <si>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</si>
  <si>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</si>
  <si>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</si>
  <si>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</si>
  <si>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</si>
  <si>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</si>
  <si>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</si>
  <si>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</si>
  <si>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</si>
  <si>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</si>
  <si>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</si>
  <si>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</si>
  <si>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</si>
  <si>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</si>
  <si>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</si>
  <si>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</si>
  <si>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</si>
  <si>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</si>
  <si>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</si>
  <si>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</si>
  <si>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</si>
  <si>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</si>
  <si>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</si>
  <si>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</si>
  <si>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</si>
  <si>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</si>
  <si>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</si>
  <si>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</si>
  <si>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</si>
  <si>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</si>
  <si>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</si>
  <si>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</si>
  <si>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</si>
  <si>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</si>
  <si>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</si>
  <si>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</si>
  <si>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</si>
  <si>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</si>
  <si>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</si>
  <si>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</si>
  <si>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</si>
  <si>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</si>
  <si>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</si>
  <si>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</si>
  <si>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</si>
  <si>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</si>
  <si>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</si>
  <si>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</si>
  <si>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</si>
  <si>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</si>
  <si>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</si>
  <si>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</si>
  <si>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</si>
  <si>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</si>
  <si>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</si>
  <si>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</si>
  <si>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</si>
  <si>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</si>
  <si>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</si>
  <si>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</si>
  <si>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</si>
  <si>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</si>
  <si>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</si>
  <si>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</si>
  <si>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</si>
  <si>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</si>
  <si>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</si>
  <si>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</si>
  <si>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</si>
  <si>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</si>
  <si>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</si>
  <si>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</si>
  <si>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</si>
  <si>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</si>
  <si>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</si>
  <si>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</si>
  <si>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</si>
  <si>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</si>
  <si>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</si>
  <si>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</si>
  <si>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</si>
  <si>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</si>
  <si>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</si>
  <si>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</si>
  <si>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</si>
  <si>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</si>
  <si>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</si>
  <si>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</si>
  <si>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</si>
  <si>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</si>
  <si>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</si>
  <si>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</si>
  <si>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</si>
  <si>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</si>
  <si>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</si>
  <si>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</si>
  <si>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</si>
  <si>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</si>
  <si>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</si>
  <si>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</si>
  <si>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</si>
  <si>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</si>
  <si>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</si>
  <si>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</si>
  <si>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</si>
  <si>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</si>
  <si>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</si>
  <si>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</si>
  <si>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</si>
  <si>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</si>
  <si>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</si>
  <si>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</si>
  <si>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</si>
  <si>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</si>
  <si>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</si>
  <si>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</si>
  <si>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</si>
  <si>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</si>
  <si>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</si>
  <si>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</si>
  <si>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</si>
  <si>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</si>
  <si>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</si>
  <si>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</si>
  <si>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</si>
  <si>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</si>
  <si>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</si>
  <si>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</si>
  <si>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</si>
  <si>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</si>
  <si>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</si>
  <si>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</si>
  <si>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</si>
  <si>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</si>
  <si>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</si>
  <si>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</si>
  <si>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</si>
  <si>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</si>
  <si>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</si>
  <si>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</si>
  <si>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</si>
  <si>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</si>
  <si>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</si>
  <si>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</si>
  <si>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</si>
  <si>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</si>
  <si>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</si>
  <si>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</si>
  <si>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</si>
  <si>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</si>
  <si>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</si>
  <si>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</si>
  <si>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</si>
  <si>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</si>
  <si>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</si>
  <si>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</si>
  <si>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</si>
  <si>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</si>
  <si>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</si>
  <si>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</si>
  <si>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</si>
  <si>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</si>
  <si>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</si>
  <si>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</si>
  <si>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</si>
  <si>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</si>
  <si>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</si>
  <si>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</si>
  <si>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</si>
  <si>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</si>
  <si>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</si>
  <si>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</si>
  <si>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</si>
  <si>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</si>
  <si>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</si>
  <si>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</si>
  <si>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</si>
  <si>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</si>
  <si>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</si>
  <si>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</si>
  <si>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</si>
  <si>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</si>
  <si>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</si>
  <si>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</si>
  <si>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</si>
  <si>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</si>
  <si>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</si>
  <si>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</si>
  <si>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</si>
  <si>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</si>
  <si>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</si>
  <si>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</si>
  <si>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</si>
  <si>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</si>
  <si>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</si>
  <si>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</si>
  <si>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</si>
  <si>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</si>
  <si>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</si>
  <si>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</si>
  <si>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</si>
  <si>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</si>
  <si>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</si>
  <si>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</si>
  <si>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</si>
  <si>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</si>
  <si>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</si>
  <si>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</si>
  <si>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</si>
  <si>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</si>
  <si>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</si>
  <si>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</si>
  <si>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</si>
  <si>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</si>
  <si>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</si>
  <si>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</si>
  <si>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</si>
  <si>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</si>
  <si>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</si>
  <si>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</si>
  <si>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</si>
  <si>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</si>
  <si>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</si>
  <si>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</si>
  <si>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</si>
  <si>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</si>
  <si>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</si>
  <si>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</si>
  <si>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</si>
  <si>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</si>
  <si>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</si>
  <si>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</si>
  <si>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</si>
  <si>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</si>
  <si>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</si>
  <si>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</si>
  <si>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</si>
  <si>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</si>
  <si>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</si>
  <si>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</si>
  <si>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</si>
  <si>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</si>
  <si>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</si>
  <si>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</si>
  <si>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</si>
  <si>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</si>
  <si>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</si>
  <si>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</si>
  <si>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</si>
  <si>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</si>
  <si>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</si>
  <si>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</si>
  <si>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</si>
  <si>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</si>
  <si>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</si>
  <si>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</si>
  <si>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</si>
  <si>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</si>
  <si>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</si>
  <si>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</si>
  <si>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</si>
  <si>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</si>
  <si>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</si>
  <si>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</si>
  <si>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</si>
  <si>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</si>
  <si>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</si>
  <si>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</si>
  <si>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</si>
  <si>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</si>
  <si>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</si>
  <si>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</si>
  <si>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</si>
  <si>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</si>
  <si>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</si>
  <si>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</si>
  <si>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</si>
  <si>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</si>
  <si>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</si>
  <si>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</si>
  <si>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</si>
  <si>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</si>
  <si>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</si>
  <si>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</si>
  <si>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</si>
  <si>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</si>
  <si>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</si>
  <si>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</si>
  <si>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</si>
  <si>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</si>
  <si>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</si>
  <si>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</si>
  <si>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</si>
  <si>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</si>
  <si>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</si>
  <si>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</si>
  <si>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</si>
  <si>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</si>
  <si>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</si>
  <si>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</si>
  <si>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</si>
  <si>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</si>
  <si>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</si>
  <si>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</si>
  <si>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</si>
  <si>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</si>
  <si>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</si>
  <si>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</si>
  <si>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</si>
  <si>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</si>
  <si>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</si>
  <si>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</si>
  <si>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</si>
  <si>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</si>
  <si>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</si>
  <si>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</si>
  <si>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</si>
  <si>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</si>
  <si>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</si>
  <si>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</si>
  <si>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</si>
  <si>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</si>
  <si>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</si>
  <si>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</si>
  <si>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</si>
  <si>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</si>
  <si>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</si>
  <si>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</si>
  <si>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</si>
  <si>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</si>
  <si>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</si>
  <si>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</si>
  <si>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</si>
  <si>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</si>
  <si>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</si>
  <si>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</si>
  <si>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</si>
  <si>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</si>
  <si>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</si>
  <si>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</si>
  <si>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</si>
  <si>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</si>
  <si>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</si>
  <si>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</si>
  <si>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</si>
  <si>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</si>
  <si>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</si>
  <si>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</si>
  <si>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</si>
  <si>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</si>
  <si>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</si>
  <si>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</si>
  <si>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</si>
  <si>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</si>
  <si>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</si>
  <si>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</si>
  <si>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</si>
  <si>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</si>
  <si>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</si>
  <si>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</si>
  <si>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</si>
  <si>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</si>
  <si>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</si>
  <si>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</si>
  <si>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</si>
  <si>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</si>
  <si>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</si>
  <si>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</si>
  <si>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</si>
  <si>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</si>
  <si>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</si>
  <si>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</si>
  <si>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</si>
  <si>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</si>
  <si>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</si>
  <si>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</si>
  <si>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</si>
  <si>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</si>
  <si>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</si>
  <si>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</si>
  <si>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</si>
  <si>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</si>
  <si>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</si>
  <si>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</si>
  <si>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</si>
  <si>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</si>
  <si>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</si>
  <si>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</si>
  <si>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</si>
  <si>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</si>
  <si>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</si>
  <si>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</si>
  <si>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</si>
  <si>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</si>
  <si>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</si>
  <si>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</si>
  <si>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</si>
  <si>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</si>
  <si>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</si>
  <si>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</si>
  <si>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</si>
  <si>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</si>
  <si>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</si>
  <si>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</si>
  <si>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</si>
  <si>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</si>
  <si>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</si>
  <si>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</si>
  <si>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</si>
  <si>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</si>
  <si>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</si>
  <si>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</si>
  <si>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</si>
  <si>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</si>
  <si>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</si>
  <si>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</si>
  <si>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</si>
  <si>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</si>
  <si>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</si>
  <si>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</si>
  <si>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</si>
  <si>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</si>
  <si>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</si>
  <si>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</si>
  <si>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</si>
  <si>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</si>
  <si>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</si>
  <si>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</si>
  <si>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</si>
  <si>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</si>
  <si>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</si>
  <si>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</si>
  <si>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</si>
  <si>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</si>
  <si>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</si>
  <si>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</si>
  <si>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</si>
  <si>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</si>
  <si>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</si>
  <si>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</si>
  <si>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</si>
  <si>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</si>
  <si>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</si>
  <si>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</si>
  <si>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</si>
  <si>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</si>
  <si>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</si>
  <si>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</si>
  <si>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</si>
  <si>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</si>
  <si>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</si>
  <si>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</si>
  <si>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</si>
  <si>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</si>
  <si>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</si>
  <si>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</si>
  <si>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</si>
  <si>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</si>
  <si>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</si>
  <si>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</si>
  <si>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</si>
  <si>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</si>
  <si>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</si>
  <si>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</si>
  <si>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</si>
  <si>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</si>
  <si>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</si>
  <si>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</si>
  <si>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</si>
  <si>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</si>
  <si>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</si>
  <si>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</si>
  <si>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</si>
  <si>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</si>
  <si>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</si>
  <si>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</si>
  <si>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</si>
  <si>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</si>
  <si>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</si>
  <si>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</si>
  <si>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</si>
  <si>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</si>
  <si>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</si>
  <si>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</si>
  <si>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</si>
  <si>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</si>
  <si>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</si>
  <si>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</si>
  <si>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</si>
  <si>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</si>
  <si>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</si>
  <si>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</si>
  <si>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</si>
  <si>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</si>
  <si>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</si>
  <si>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</si>
  <si>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</si>
  <si>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</si>
  <si>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</si>
  <si>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</si>
  <si>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</si>
  <si>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</si>
  <si>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</si>
  <si>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</si>
  <si>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</si>
  <si>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</si>
  <si>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</si>
  <si>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</si>
  <si>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</si>
  <si>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</si>
  <si>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</si>
  <si>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</si>
  <si>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</si>
  <si>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</si>
  <si>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</si>
  <si>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</si>
  <si>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</si>
  <si>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</si>
  <si>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</si>
  <si>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</si>
  <si>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</si>
  <si>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</si>
  <si>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</si>
  <si>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</si>
  <si>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</si>
  <si>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</si>
  <si>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</si>
  <si>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</si>
  <si>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</si>
  <si>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</si>
  <si>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</si>
  <si>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</si>
  <si>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</si>
  <si>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</si>
  <si>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</si>
  <si>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</si>
  <si>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</si>
  <si>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</si>
  <si>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</si>
  <si>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</si>
  <si>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</si>
  <si>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</si>
  <si>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</si>
  <si>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</si>
  <si>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</si>
  <si>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</si>
  <si>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</si>
  <si>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</si>
  <si>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</si>
  <si>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</si>
  <si>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</si>
  <si>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</si>
  <si>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</si>
  <si>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</si>
  <si>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</si>
  <si>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</si>
  <si>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</si>
  <si>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</si>
  <si>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</si>
  <si>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</si>
  <si>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</si>
  <si>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</si>
  <si>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</si>
  <si>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</si>
  <si>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</si>
  <si>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</si>
  <si>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</si>
  <si>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</si>
  <si>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</si>
  <si>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</si>
  <si>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</si>
  <si>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</si>
  <si>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</si>
  <si>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</si>
  <si>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</si>
  <si>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</si>
  <si>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</si>
  <si>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</si>
  <si>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</si>
  <si>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</si>
  <si>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</si>
  <si>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</si>
  <si>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</si>
  <si>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</si>
  <si>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</si>
  <si>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</si>
  <si>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</si>
  <si>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</si>
  <si>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</si>
  <si>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</si>
  <si>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</si>
  <si>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</si>
  <si>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</si>
  <si>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</si>
  <si>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</si>
  <si>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</si>
  <si>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</si>
  <si>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</si>
  <si>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</si>
  <si>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</si>
  <si>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</si>
  <si>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</si>
  <si>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</si>
  <si>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</si>
  <si>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</si>
  <si>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</si>
  <si>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</si>
  <si>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</si>
  <si>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</si>
  <si>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</si>
  <si>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</si>
  <si>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</si>
  <si>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</si>
  <si>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</si>
  <si>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</si>
  <si>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</si>
  <si>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</si>
  <si>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</si>
  <si>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</si>
  <si>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</si>
  <si>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</si>
  <si>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</si>
  <si>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</si>
  <si>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</si>
  <si>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</si>
  <si>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</si>
  <si>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</si>
  <si>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</si>
  <si>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</si>
  <si>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</si>
  <si>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</si>
  <si>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</si>
  <si>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</si>
  <si>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</si>
  <si>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</si>
  <si>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</si>
  <si>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</si>
  <si>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</si>
  <si>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</si>
  <si>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</si>
  <si>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</si>
  <si>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</si>
  <si>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</si>
  <si>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</si>
  <si>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</si>
  <si>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</si>
  <si>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</si>
  <si>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</si>
  <si>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</si>
  <si>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</si>
  <si>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</si>
  <si>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</si>
  <si>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</si>
  <si>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</si>
  <si>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</si>
  <si>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</si>
  <si>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</si>
  <si>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</si>
  <si>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</si>
  <si>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</si>
  <si>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</si>
  <si>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</si>
  <si>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</si>
  <si>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</si>
  <si>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</si>
  <si>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</si>
  <si>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</si>
  <si>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</si>
  <si>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</si>
  <si>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</si>
  <si>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</si>
  <si>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</si>
  <si>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</si>
  <si>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</si>
  <si>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</si>
  <si>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</si>
  <si>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</si>
  <si>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</si>
  <si>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</si>
  <si>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</si>
  <si>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</si>
  <si>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</si>
  <si>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</si>
  <si>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</si>
  <si>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</si>
  <si>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</si>
  <si>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</si>
  <si>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</si>
  <si>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</si>
  <si>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</si>
  <si>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</si>
  <si>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</si>
  <si>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</si>
  <si>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</si>
  <si>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</si>
  <si>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</si>
  <si>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</si>
  <si>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</si>
  <si>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</si>
  <si>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</si>
  <si>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</si>
  <si>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</si>
  <si>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</si>
  <si>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</si>
  <si>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</si>
  <si>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</si>
  <si>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</si>
  <si>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</si>
  <si>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</si>
  <si>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</si>
  <si>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</si>
  <si>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</si>
  <si>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</si>
  <si>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</si>
  <si>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</si>
  <si>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</si>
  <si>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</si>
  <si>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</si>
  <si>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</si>
  <si>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</si>
  <si>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</si>
  <si>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</si>
  <si>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</si>
  <si>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</si>
  <si>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</si>
  <si>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</si>
  <si>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</si>
  <si>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</si>
  <si>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</si>
  <si>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</si>
  <si>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</si>
  <si>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</si>
  <si>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</si>
  <si>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</si>
  <si>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</si>
  <si>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</si>
  <si>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</si>
  <si>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</si>
  <si>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</si>
  <si>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</si>
  <si>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</si>
  <si>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</si>
  <si>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</si>
  <si>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</si>
  <si>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</si>
  <si>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</si>
  <si>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</si>
  <si>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</si>
  <si>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</si>
  <si>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</si>
  <si>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</si>
  <si>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</si>
  <si>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</si>
  <si>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</si>
  <si>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</si>
  <si>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</si>
  <si>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</si>
  <si>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</si>
  <si>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</si>
  <si>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</si>
  <si>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</si>
  <si>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</si>
  <si>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</si>
  <si>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</si>
  <si>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</si>
  <si>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</si>
  <si>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</si>
  <si>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</si>
  <si>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</si>
  <si>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</si>
  <si>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</si>
  <si>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</si>
  <si>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</si>
  <si>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</si>
  <si>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</si>
  <si>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</si>
  <si>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</si>
  <si>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</si>
  <si>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</si>
  <si>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</si>
  <si>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</si>
  <si>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</si>
  <si>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</si>
  <si>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</si>
  <si>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</si>
  <si>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</si>
  <si>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</si>
  <si>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</si>
  <si>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</si>
  <si>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</si>
  <si>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</si>
  <si>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</si>
  <si>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</si>
  <si>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</si>
  <si>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</si>
  <si>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</si>
  <si>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</si>
  <si>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</si>
  <si>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</si>
  <si>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</si>
  <si>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</si>
  <si>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</si>
  <si>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</si>
  <si>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</si>
  <si>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</si>
  <si>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</si>
  <si>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</si>
  <si>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</si>
  <si>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</si>
  <si>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</si>
  <si>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</si>
  <si>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</si>
  <si>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</si>
  <si>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</si>
  <si>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</si>
  <si>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</si>
  <si>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</si>
  <si>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</si>
  <si>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</si>
  <si>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</si>
  <si>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</si>
  <si>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</si>
  <si>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</si>
  <si>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</si>
  <si>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</si>
  <si>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</si>
  <si>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</si>
  <si>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</si>
  <si>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</si>
  <si>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</si>
  <si>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</si>
  <si>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</si>
  <si>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</si>
  <si>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</si>
  <si>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</si>
  <si>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</si>
  <si>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</si>
  <si>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</si>
  <si>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</si>
  <si>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</si>
  <si>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</si>
  <si>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</si>
  <si>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</si>
  <si>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</si>
  <si>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</si>
  <si>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</si>
  <si>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</si>
  <si>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</si>
  <si>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</si>
  <si>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</si>
  <si>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</si>
  <si>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</si>
  <si>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</si>
  <si>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</si>
  <si>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</si>
  <si>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</si>
  <si>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</si>
  <si>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</si>
  <si>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</si>
  <si>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</si>
  <si>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</si>
  <si>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</si>
  <si>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</si>
  <si>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</si>
  <si>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</si>
  <si>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</si>
  <si>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</si>
  <si>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</si>
  <si>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</si>
  <si>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</si>
  <si>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</si>
  <si>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</si>
  <si>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</si>
  <si>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</si>
  <si>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</si>
  <si>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</si>
  <si>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</si>
  <si>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</si>
  <si>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</si>
  <si>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</si>
  <si>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</si>
  <si>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</si>
  <si>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</si>
  <si>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</si>
  <si>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</si>
  <si>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</si>
  <si>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</si>
  <si>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</si>
  <si>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</si>
  <si>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</si>
  <si>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</si>
  <si>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</si>
  <si>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</si>
  <si>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</si>
  <si>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</si>
  <si>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</si>
  <si>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</si>
  <si>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</si>
  <si>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</si>
  <si>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</si>
  <si>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</si>
  <si>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</si>
  <si>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</si>
  <si>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</si>
  <si>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</si>
  <si>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</si>
  <si>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</si>
  <si>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</si>
  <si>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</si>
  <si>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</si>
  <si>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</si>
  <si>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</si>
  <si>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</si>
  <si>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</si>
  <si>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</si>
  <si>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</si>
  <si>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</si>
  <si>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</si>
  <si>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</si>
  <si>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</si>
  <si>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</si>
  <si>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</si>
  <si>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</si>
  <si>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</si>
  <si>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</si>
  <si>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</si>
  <si>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</si>
  <si>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</si>
  <si>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</si>
  <si>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</si>
  <si>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</si>
  <si>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</si>
  <si>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</si>
  <si>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</si>
  <si>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</si>
  <si>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</si>
  <si>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</si>
  <si>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</si>
  <si>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</si>
  <si>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</si>
  <si>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</si>
  <si>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</si>
  <si>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</si>
  <si>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</si>
  <si>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</si>
  <si>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</si>
  <si>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</si>
  <si>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</si>
  <si>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</si>
  <si>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</si>
  <si>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</si>
  <si>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</si>
  <si>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</si>
  <si>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</si>
  <si>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</si>
  <si>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</si>
  <si>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</si>
  <si>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</si>
  <si>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</si>
  <si>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</si>
  <si>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</si>
  <si>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</si>
  <si>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</si>
  <si>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</si>
  <si>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</si>
  <si>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</si>
  <si>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</si>
  <si>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</si>
  <si>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</si>
  <si>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</si>
  <si>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</si>
  <si>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</si>
  <si>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</si>
  <si>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</si>
  <si>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</si>
  <si>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</si>
  <si>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</si>
  <si>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</si>
  <si>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</si>
  <si>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</si>
  <si>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</si>
  <si>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</si>
  <si>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</si>
  <si>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</si>
  <si>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</si>
  <si>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</si>
  <si>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</si>
  <si>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</si>
  <si>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</si>
  <si>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</si>
  <si>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</si>
  <si>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</si>
  <si>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</si>
  <si>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</si>
  <si>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</si>
  <si>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</si>
  <si>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</si>
  <si>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</si>
  <si>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</si>
  <si>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</si>
  <si>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</si>
  <si>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</si>
  <si>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</si>
  <si>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</si>
  <si>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</si>
  <si>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</si>
  <si>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</si>
  <si>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</si>
  <si>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</si>
  <si>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</si>
  <si>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</si>
  <si>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</si>
  <si>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</si>
  <si>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</si>
  <si>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</si>
  <si>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</si>
  <si>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</si>
  <si>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</si>
  <si>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</si>
  <si>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</si>
  <si>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</si>
  <si>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</si>
  <si>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</si>
  <si>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</si>
  <si>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</si>
  <si>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</si>
  <si>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</si>
  <si>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</si>
  <si>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</si>
  <si>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</si>
  <si>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</si>
  <si>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</si>
  <si>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</si>
  <si>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</si>
  <si>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</si>
  <si>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</si>
  <si>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</si>
  <si>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</si>
  <si>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</si>
  <si>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</si>
  <si>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</si>
  <si>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</si>
  <si>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</si>
  <si>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</si>
  <si>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</si>
  <si>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</si>
  <si>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</si>
  <si>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</si>
  <si>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</si>
  <si>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</si>
  <si>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</si>
  <si>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</si>
  <si>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</si>
  <si>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</si>
  <si>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</si>
  <si>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</si>
  <si>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</si>
  <si>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</si>
  <si>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</si>
  <si>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</si>
  <si>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</si>
  <si>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</si>
  <si>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</si>
  <si>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</si>
  <si>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</si>
  <si>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</si>
  <si>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</si>
  <si>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</si>
  <si>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</si>
  <si>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</si>
  <si>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</si>
  <si>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</si>
  <si>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</si>
  <si>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</si>
  <si>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</si>
  <si>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</si>
  <si>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</si>
  <si>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</si>
  <si>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</si>
  <si>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</si>
  <si>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</si>
  <si>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</si>
  <si>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</si>
  <si>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</si>
  <si>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</si>
  <si>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</si>
  <si>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</si>
  <si>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</si>
  <si>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</si>
  <si>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</si>
  <si>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</si>
  <si>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</si>
  <si>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</si>
  <si>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</si>
  <si>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</si>
  <si>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</si>
  <si>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</si>
  <si>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</si>
  <si>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</si>
  <si>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</si>
  <si>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</si>
  <si>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</si>
  <si>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</si>
  <si>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</si>
  <si>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</si>
  <si>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</si>
  <si>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</si>
  <si>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</si>
  <si>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</si>
  <si>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</si>
  <si>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</si>
  <si>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</si>
  <si>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</si>
  <si>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</si>
  <si>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</si>
  <si>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</si>
  <si>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</si>
  <si>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</si>
  <si>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</si>
  <si>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</si>
  <si>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</si>
  <si>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</si>
  <si>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</si>
  <si>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</si>
  <si>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</si>
  <si>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</si>
  <si>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</si>
  <si>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</si>
  <si>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</si>
  <si>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</si>
  <si>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</si>
  <si>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</si>
  <si>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</si>
  <si>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</si>
  <si>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</si>
  <si>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</si>
  <si>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</si>
  <si>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</si>
  <si>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</si>
  <si>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</si>
  <si>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</si>
  <si>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</si>
  <si>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</si>
  <si>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</si>
  <si>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MARLBORO TWP</t>
  </si>
  <si>
    <t>RANDOLPH TWP</t>
  </si>
  <si>
    <t>STAFFORD TWP</t>
  </si>
  <si>
    <t>See Princeton (Consolidated 1114)</t>
  </si>
  <si>
    <t>9999</t>
  </si>
  <si>
    <t>PERMIT</t>
  </si>
  <si>
    <t>ACTIVITY</t>
  </si>
  <si>
    <t/>
  </si>
  <si>
    <t>TYPE</t>
  </si>
  <si>
    <t xml:space="preserve">SUM  </t>
  </si>
  <si>
    <t xml:space="preserve">NEW  </t>
  </si>
  <si>
    <t xml:space="preserve">ADD  </t>
  </si>
  <si>
    <t>BURLINGTON TWP</t>
  </si>
  <si>
    <t>WOODBRIDGE TWP</t>
  </si>
  <si>
    <t>See Hardwick Twp.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</si>
  <si>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</si>
  <si>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</si>
  <si>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</si>
  <si>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</si>
  <si>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</si>
  <si>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</si>
  <si>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</si>
  <si>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</si>
  <si>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</si>
  <si>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</si>
  <si>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</si>
  <si>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</si>
  <si>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</si>
  <si>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</si>
  <si>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</si>
  <si>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CODE 2012</t>
  </si>
  <si>
    <t>WASHINGTON BORO</t>
  </si>
  <si>
    <t>WEST AMWELL TWP</t>
  </si>
  <si>
    <t>See Princeton (1114)</t>
  </si>
  <si>
    <t>BROOKLAWN BORO</t>
  </si>
  <si>
    <t>LONG BRANCH CITY</t>
  </si>
  <si>
    <t>20140307</t>
  </si>
  <si>
    <t>20140407</t>
  </si>
  <si>
    <t>ATLANTIC CITY</t>
  </si>
  <si>
    <t>PARAMUS BORO</t>
  </si>
  <si>
    <t>EVESHAM TWP</t>
  </si>
  <si>
    <t>CHERRY HILL TWP</t>
  </si>
  <si>
    <t>NEWARK CITY</t>
  </si>
  <si>
    <t>SOUTH ORANGE VILLAGE</t>
  </si>
  <si>
    <t>NORTH BRUNSWICK TWP</t>
  </si>
  <si>
    <t>ABERDEEN TWP</t>
  </si>
  <si>
    <t>SHREWSBURY BORO</t>
  </si>
  <si>
    <t>PARSIPPANY-TROY HILLS TWP</t>
  </si>
  <si>
    <t>ROXBURY TWP</t>
  </si>
  <si>
    <t>BRICK TWP</t>
  </si>
  <si>
    <t>SHIP BOTTOM BORO</t>
  </si>
  <si>
    <t>TWP OF BARNEGAT</t>
  </si>
  <si>
    <t>WAYNE TWP</t>
  </si>
  <si>
    <t>HAMBURG BORO</t>
  </si>
  <si>
    <t>Square feet of retail space authorized by building permits, March 2014</t>
  </si>
  <si>
    <t>Source:  New Jersey Department of Community Affairs, 5/7/14</t>
  </si>
  <si>
    <t>20140507</t>
  </si>
  <si>
    <t>SOMERS POINT CITY</t>
  </si>
  <si>
    <t>WESTAMPTON TWP</t>
  </si>
  <si>
    <t>EAST GREENWICH TWP</t>
  </si>
  <si>
    <t>WEST DEPTFORD TWP</t>
  </si>
  <si>
    <t>AVON BY THE SEA BORO</t>
  </si>
  <si>
    <t>EATONTOWN BORO</t>
  </si>
  <si>
    <t>DOVER TWP</t>
  </si>
  <si>
    <t>OCEAN TWP</t>
  </si>
  <si>
    <t>BRIDGEWATER TWP</t>
  </si>
  <si>
    <t>HARDYSTON TWP</t>
  </si>
  <si>
    <t>HILLSIDE TWP</t>
  </si>
  <si>
    <t>FAIR LAWN BORO</t>
  </si>
  <si>
    <t>ELIZABETH CITY</t>
  </si>
  <si>
    <t>Square feet of retail space authorized by building permits, January-March 2014</t>
  </si>
  <si>
    <t>Missing data</t>
  </si>
  <si>
    <t>See hardwuck Twp.</t>
  </si>
  <si>
    <t>process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</si>
</sst>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left"/>
      <protection locked="0"/>
    </xf>
    <xf numFmtId="166" fontId="34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7" sqref="A7:E28"/>
    </sheetView>
  </sheetViews>
  <sheetFormatPr defaultColWidth="9.140625" defaultRowHeight="12.75"/>
  <cols>
    <col min="6" max="6" width="2.421875" style="0" customWidth="1"/>
  </cols>
  <sheetData>
    <row r="1" spans="1:7" ht="12.75">
      <c r="A1" s="68" t="s">
        <v>1740</v>
      </c>
      <c r="G1" s="68" t="s">
        <v>1741</v>
      </c>
    </row>
    <row r="2" spans="3:9" ht="15">
      <c r="C2" s="62" t="s">
        <v>1723</v>
      </c>
      <c r="I2" s="62" t="s">
        <v>1723</v>
      </c>
    </row>
    <row r="3" spans="3:11" ht="15">
      <c r="C3" s="62" t="s">
        <v>1724</v>
      </c>
      <c r="D3" s="62" t="s">
        <v>1725</v>
      </c>
      <c r="E3" s="62" t="s">
        <v>1725</v>
      </c>
      <c r="I3" s="62" t="s">
        <v>1724</v>
      </c>
      <c r="J3" s="62" t="s">
        <v>1725</v>
      </c>
      <c r="K3" s="62" t="s">
        <v>1725</v>
      </c>
    </row>
    <row r="4" spans="1:14" ht="15">
      <c r="A4" s="62" t="s">
        <v>1725</v>
      </c>
      <c r="B4" s="62" t="s">
        <v>1725</v>
      </c>
      <c r="C4" s="62" t="s">
        <v>1726</v>
      </c>
      <c r="D4" s="62" t="s">
        <v>1725</v>
      </c>
      <c r="E4" s="62" t="s">
        <v>1725</v>
      </c>
      <c r="G4" s="62" t="s">
        <v>1725</v>
      </c>
      <c r="H4" s="62" t="s">
        <v>1725</v>
      </c>
      <c r="I4" s="62" t="s">
        <v>1726</v>
      </c>
      <c r="J4" s="62" t="s">
        <v>1725</v>
      </c>
      <c r="K4" s="62" t="s">
        <v>1725</v>
      </c>
      <c r="N4" s="69"/>
    </row>
    <row r="5" spans="1:14" ht="15">
      <c r="A5" s="69" t="s">
        <v>1747</v>
      </c>
      <c r="B5" s="62" t="s">
        <v>1725</v>
      </c>
      <c r="G5" s="69" t="s">
        <v>1747</v>
      </c>
      <c r="H5" s="62" t="s">
        <v>1725</v>
      </c>
      <c r="N5" s="69"/>
    </row>
    <row r="6" spans="1:11" ht="15.75" thickBot="1">
      <c r="A6" s="70" t="s">
        <v>1748</v>
      </c>
      <c r="B6" s="63" t="s">
        <v>1717</v>
      </c>
      <c r="C6" s="64" t="s">
        <v>1727</v>
      </c>
      <c r="D6" s="64" t="s">
        <v>1728</v>
      </c>
      <c r="E6" s="64" t="s">
        <v>1729</v>
      </c>
      <c r="G6" s="70" t="s">
        <v>1748</v>
      </c>
      <c r="H6" s="63" t="s">
        <v>1717</v>
      </c>
      <c r="I6" s="64" t="s">
        <v>1727</v>
      </c>
      <c r="J6" s="64" t="s">
        <v>1728</v>
      </c>
      <c r="K6" s="64" t="s">
        <v>1729</v>
      </c>
    </row>
    <row r="7" spans="1:10" ht="13.5" thickTop="1">
      <c r="A7" s="73" t="s">
        <v>30</v>
      </c>
      <c r="B7" s="65" t="s">
        <v>1756</v>
      </c>
      <c r="C7" s="66">
        <v>0</v>
      </c>
      <c r="D7" s="66">
        <v>0</v>
      </c>
      <c r="G7" s="73" t="s">
        <v>30</v>
      </c>
      <c r="H7" s="65" t="s">
        <v>1756</v>
      </c>
      <c r="I7" s="66">
        <v>16064</v>
      </c>
      <c r="J7" s="66">
        <v>16064</v>
      </c>
    </row>
    <row r="8" spans="1:11" ht="12.75">
      <c r="A8" s="73" t="s">
        <v>84</v>
      </c>
      <c r="B8" s="65" t="s">
        <v>1775</v>
      </c>
      <c r="C8" s="66">
        <v>11942</v>
      </c>
      <c r="E8" s="66">
        <v>11942</v>
      </c>
      <c r="G8" s="73" t="s">
        <v>84</v>
      </c>
      <c r="H8" s="65" t="s">
        <v>1775</v>
      </c>
      <c r="I8" s="66">
        <v>11942</v>
      </c>
      <c r="K8" s="66">
        <v>11942</v>
      </c>
    </row>
    <row r="9" spans="1:10" ht="12.75">
      <c r="A9" s="73" t="s">
        <v>409</v>
      </c>
      <c r="B9" s="65" t="s">
        <v>1776</v>
      </c>
      <c r="C9" s="66">
        <v>8320</v>
      </c>
      <c r="D9" s="66">
        <v>8320</v>
      </c>
      <c r="G9" s="73" t="s">
        <v>141</v>
      </c>
      <c r="H9" s="65" t="s">
        <v>1786</v>
      </c>
      <c r="I9" s="66">
        <v>8091</v>
      </c>
      <c r="J9" s="66">
        <v>8091</v>
      </c>
    </row>
    <row r="10" spans="1:10" ht="12.75">
      <c r="A10" s="73" t="s">
        <v>657</v>
      </c>
      <c r="B10" s="65" t="s">
        <v>1760</v>
      </c>
      <c r="C10" s="66">
        <v>9850</v>
      </c>
      <c r="D10" s="66">
        <v>9850</v>
      </c>
      <c r="G10" s="73" t="s">
        <v>210</v>
      </c>
      <c r="H10" s="65" t="s">
        <v>1742</v>
      </c>
      <c r="I10" s="66">
        <v>0</v>
      </c>
      <c r="J10" s="66">
        <v>0</v>
      </c>
    </row>
    <row r="11" spans="1:11" ht="12.75">
      <c r="A11" s="73" t="s">
        <v>690</v>
      </c>
      <c r="B11" s="65" t="s">
        <v>1777</v>
      </c>
      <c r="C11" s="66">
        <v>1936</v>
      </c>
      <c r="D11" s="66">
        <v>1936</v>
      </c>
      <c r="G11" s="73" t="s">
        <v>228</v>
      </c>
      <c r="H11" s="65" t="s">
        <v>1757</v>
      </c>
      <c r="I11" s="66">
        <v>0</v>
      </c>
      <c r="K11" s="66">
        <v>0</v>
      </c>
    </row>
    <row r="12" spans="1:11" ht="12.75">
      <c r="A12" s="73" t="s">
        <v>738</v>
      </c>
      <c r="B12" s="65" t="s">
        <v>1778</v>
      </c>
      <c r="C12" s="66">
        <v>2400</v>
      </c>
      <c r="D12" s="66">
        <v>2400</v>
      </c>
      <c r="G12" s="73" t="s">
        <v>318</v>
      </c>
      <c r="H12" s="65" t="s">
        <v>1730</v>
      </c>
      <c r="I12" s="66">
        <v>0</v>
      </c>
      <c r="K12" s="66">
        <v>0</v>
      </c>
    </row>
    <row r="13" spans="1:11" ht="12.75">
      <c r="A13" s="73" t="s">
        <v>848</v>
      </c>
      <c r="B13" s="65" t="s">
        <v>1738</v>
      </c>
      <c r="C13" s="66">
        <v>1009</v>
      </c>
      <c r="D13" s="66">
        <v>0</v>
      </c>
      <c r="E13" s="66">
        <v>1009</v>
      </c>
      <c r="G13" s="73" t="s">
        <v>339</v>
      </c>
      <c r="H13" s="65" t="s">
        <v>1758</v>
      </c>
      <c r="I13" s="66">
        <v>0</v>
      </c>
      <c r="K13" s="66">
        <v>0</v>
      </c>
    </row>
    <row r="14" spans="1:10" ht="12.75">
      <c r="A14" s="73" t="s">
        <v>939</v>
      </c>
      <c r="B14" s="65" t="s">
        <v>1762</v>
      </c>
      <c r="C14" s="66">
        <v>0</v>
      </c>
      <c r="D14" s="66">
        <v>0</v>
      </c>
      <c r="G14" s="73" t="s">
        <v>409</v>
      </c>
      <c r="H14" s="65" t="s">
        <v>1776</v>
      </c>
      <c r="I14" s="66">
        <v>8320</v>
      </c>
      <c r="J14" s="66">
        <v>8320</v>
      </c>
    </row>
    <row r="15" spans="1:11" ht="12.75">
      <c r="A15" s="73" t="s">
        <v>969</v>
      </c>
      <c r="B15" s="65" t="s">
        <v>1731</v>
      </c>
      <c r="C15" s="66">
        <v>2964</v>
      </c>
      <c r="D15" s="66">
        <v>2964</v>
      </c>
      <c r="G15" s="73" t="s">
        <v>439</v>
      </c>
      <c r="H15" s="65" t="s">
        <v>1752</v>
      </c>
      <c r="I15" s="66">
        <v>5065</v>
      </c>
      <c r="K15" s="66">
        <v>5065</v>
      </c>
    </row>
    <row r="16" spans="1:11" ht="12.75">
      <c r="A16" s="73" t="s">
        <v>984</v>
      </c>
      <c r="B16" s="65" t="s">
        <v>1779</v>
      </c>
      <c r="C16" s="66">
        <v>1326</v>
      </c>
      <c r="D16" s="66">
        <v>1326</v>
      </c>
      <c r="G16" s="73" t="s">
        <v>445</v>
      </c>
      <c r="H16" s="65" t="s">
        <v>1759</v>
      </c>
      <c r="I16" s="66">
        <v>98</v>
      </c>
      <c r="K16" s="66">
        <v>98</v>
      </c>
    </row>
    <row r="17" spans="1:10" ht="12.75">
      <c r="A17" s="73" t="s">
        <v>1002</v>
      </c>
      <c r="B17" s="65" t="s">
        <v>1780</v>
      </c>
      <c r="C17" s="66">
        <v>5316</v>
      </c>
      <c r="D17" s="66">
        <v>5316</v>
      </c>
      <c r="G17" s="73" t="s">
        <v>520</v>
      </c>
      <c r="H17" s="65" t="s">
        <v>1743</v>
      </c>
      <c r="I17" s="66">
        <v>0</v>
      </c>
      <c r="J17" s="66">
        <v>0</v>
      </c>
    </row>
    <row r="18" spans="1:10" ht="12.75">
      <c r="A18" s="73" t="s">
        <v>1053</v>
      </c>
      <c r="B18" s="65" t="s">
        <v>1718</v>
      </c>
      <c r="C18" s="66">
        <v>0</v>
      </c>
      <c r="D18" s="66">
        <v>0</v>
      </c>
      <c r="G18" s="73" t="s">
        <v>657</v>
      </c>
      <c r="H18" s="65" t="s">
        <v>1760</v>
      </c>
      <c r="I18" s="66">
        <v>9850</v>
      </c>
      <c r="J18" s="66">
        <v>9850</v>
      </c>
    </row>
    <row r="19" spans="1:11" ht="12.75">
      <c r="A19" s="73" t="s">
        <v>1104</v>
      </c>
      <c r="B19" s="65" t="s">
        <v>1764</v>
      </c>
      <c r="C19" s="66">
        <v>0</v>
      </c>
      <c r="D19" s="66">
        <v>0</v>
      </c>
      <c r="G19" s="73" t="s">
        <v>672</v>
      </c>
      <c r="H19" s="65" t="s">
        <v>1761</v>
      </c>
      <c r="I19" s="66">
        <v>0</v>
      </c>
      <c r="K19" s="66">
        <v>0</v>
      </c>
    </row>
    <row r="20" spans="1:10" ht="12.75">
      <c r="A20" s="73" t="s">
        <v>1264</v>
      </c>
      <c r="B20" s="65" t="s">
        <v>1781</v>
      </c>
      <c r="C20" s="66">
        <v>2</v>
      </c>
      <c r="D20" s="66">
        <v>2</v>
      </c>
      <c r="G20" s="73" t="s">
        <v>690</v>
      </c>
      <c r="H20" s="65" t="s">
        <v>1777</v>
      </c>
      <c r="I20" s="66">
        <v>1936</v>
      </c>
      <c r="J20" s="66">
        <v>1936</v>
      </c>
    </row>
    <row r="21" spans="1:10" ht="12.75">
      <c r="A21" s="73" t="s">
        <v>1284</v>
      </c>
      <c r="B21" s="65" t="s">
        <v>1739</v>
      </c>
      <c r="C21" s="66">
        <v>0</v>
      </c>
      <c r="E21" s="66">
        <v>0</v>
      </c>
      <c r="G21" s="73" t="s">
        <v>738</v>
      </c>
      <c r="H21" s="65" t="s">
        <v>1778</v>
      </c>
      <c r="I21" s="66">
        <v>2400</v>
      </c>
      <c r="J21" s="66">
        <v>2400</v>
      </c>
    </row>
    <row r="22" spans="1:11" ht="12.75">
      <c r="A22" s="73" t="s">
        <v>1302</v>
      </c>
      <c r="B22" s="65" t="s">
        <v>1782</v>
      </c>
      <c r="C22" s="66">
        <v>2080</v>
      </c>
      <c r="D22" s="66">
        <v>2080</v>
      </c>
      <c r="G22" s="73" t="s">
        <v>848</v>
      </c>
      <c r="H22" s="65" t="s">
        <v>1738</v>
      </c>
      <c r="I22" s="66">
        <v>2359</v>
      </c>
      <c r="J22" s="66">
        <v>0</v>
      </c>
      <c r="K22" s="66">
        <v>2359</v>
      </c>
    </row>
    <row r="23" spans="1:10" ht="12.75">
      <c r="A23" s="73" t="s">
        <v>1331</v>
      </c>
      <c r="B23" s="65" t="s">
        <v>1720</v>
      </c>
      <c r="C23" s="66">
        <v>2624</v>
      </c>
      <c r="D23" s="66">
        <v>0</v>
      </c>
      <c r="E23" s="66">
        <v>2624</v>
      </c>
      <c r="G23" s="73" t="s">
        <v>863</v>
      </c>
      <c r="H23" s="65" t="s">
        <v>1750</v>
      </c>
      <c r="I23" s="66">
        <v>1</v>
      </c>
      <c r="J23" s="66">
        <v>1</v>
      </c>
    </row>
    <row r="24" spans="1:10" ht="12.75">
      <c r="A24" s="73" t="s">
        <v>1382</v>
      </c>
      <c r="B24" s="65" t="s">
        <v>1770</v>
      </c>
      <c r="C24" s="66">
        <v>151870</v>
      </c>
      <c r="D24" s="66">
        <v>151870</v>
      </c>
      <c r="G24" s="73" t="s">
        <v>907</v>
      </c>
      <c r="H24" s="65" t="s">
        <v>1744</v>
      </c>
      <c r="I24" s="66">
        <v>15168</v>
      </c>
      <c r="J24" s="66">
        <v>15168</v>
      </c>
    </row>
    <row r="25" spans="1:10" ht="12.75">
      <c r="A25" s="73" t="s">
        <v>1435</v>
      </c>
      <c r="B25" s="65" t="s">
        <v>1746</v>
      </c>
      <c r="C25" s="66">
        <v>0</v>
      </c>
      <c r="D25" s="66">
        <v>0</v>
      </c>
      <c r="G25" s="73" t="s">
        <v>939</v>
      </c>
      <c r="H25" s="65" t="s">
        <v>1762</v>
      </c>
      <c r="I25" s="66">
        <v>0</v>
      </c>
      <c r="J25" s="66">
        <v>0</v>
      </c>
    </row>
    <row r="26" spans="1:10" ht="12.75">
      <c r="A26" s="73" t="s">
        <v>1450</v>
      </c>
      <c r="B26" s="65" t="s">
        <v>1783</v>
      </c>
      <c r="C26" s="66">
        <v>0</v>
      </c>
      <c r="D26" s="66">
        <v>0</v>
      </c>
      <c r="G26" s="73" t="s">
        <v>969</v>
      </c>
      <c r="H26" s="65" t="s">
        <v>1731</v>
      </c>
      <c r="I26" s="66">
        <v>23764</v>
      </c>
      <c r="J26" s="66">
        <v>23764</v>
      </c>
    </row>
    <row r="27" spans="1:10" ht="12.75">
      <c r="A27" s="73" t="s">
        <v>1526</v>
      </c>
      <c r="B27" s="65" t="s">
        <v>1784</v>
      </c>
      <c r="C27" s="66">
        <v>750</v>
      </c>
      <c r="E27" s="66">
        <v>750</v>
      </c>
      <c r="G27" s="73" t="s">
        <v>984</v>
      </c>
      <c r="H27" s="65" t="s">
        <v>1779</v>
      </c>
      <c r="I27" s="66">
        <v>1326</v>
      </c>
      <c r="J27" s="66">
        <v>1326</v>
      </c>
    </row>
    <row r="28" spans="1:10" ht="12.75">
      <c r="A28" s="73" t="s">
        <v>1586</v>
      </c>
      <c r="B28" s="65" t="s">
        <v>1785</v>
      </c>
      <c r="C28" s="66">
        <v>9000</v>
      </c>
      <c r="D28" s="66">
        <v>9000</v>
      </c>
      <c r="G28" s="73" t="s">
        <v>1002</v>
      </c>
      <c r="H28" s="65" t="s">
        <v>1780</v>
      </c>
      <c r="I28" s="66">
        <v>5316</v>
      </c>
      <c r="J28" s="66">
        <v>5316</v>
      </c>
    </row>
    <row r="29" spans="7:10" ht="12.75">
      <c r="G29" s="73" t="s">
        <v>1026</v>
      </c>
      <c r="H29" s="65" t="s">
        <v>1745</v>
      </c>
      <c r="I29" s="66">
        <v>24918</v>
      </c>
      <c r="J29" s="66">
        <v>24918</v>
      </c>
    </row>
    <row r="30" spans="7:11" ht="12.75">
      <c r="G30" s="73" t="s">
        <v>1044</v>
      </c>
      <c r="H30" s="65" t="s">
        <v>1753</v>
      </c>
      <c r="I30" s="66">
        <v>342</v>
      </c>
      <c r="K30" s="66">
        <v>342</v>
      </c>
    </row>
    <row r="31" spans="7:10" ht="12.75">
      <c r="G31" s="73" t="s">
        <v>1053</v>
      </c>
      <c r="H31" s="65" t="s">
        <v>1718</v>
      </c>
      <c r="I31" s="66">
        <v>0</v>
      </c>
      <c r="J31" s="66">
        <v>0</v>
      </c>
    </row>
    <row r="32" spans="7:10" ht="12.75">
      <c r="G32" s="73" t="s">
        <v>1059</v>
      </c>
      <c r="H32" s="65" t="s">
        <v>1763</v>
      </c>
      <c r="I32" s="66">
        <v>0</v>
      </c>
      <c r="J32" s="66">
        <v>0</v>
      </c>
    </row>
    <row r="33" spans="7:10" ht="12.75">
      <c r="G33" s="73" t="s">
        <v>1104</v>
      </c>
      <c r="H33" s="65" t="s">
        <v>1764</v>
      </c>
      <c r="I33" s="66">
        <v>10109</v>
      </c>
      <c r="J33" s="66">
        <v>10109</v>
      </c>
    </row>
    <row r="34" spans="7:10" ht="12.75">
      <c r="G34" s="73" t="s">
        <v>1214</v>
      </c>
      <c r="H34" s="65" t="s">
        <v>1765</v>
      </c>
      <c r="I34" s="66">
        <v>0</v>
      </c>
      <c r="J34" s="66">
        <v>0</v>
      </c>
    </row>
    <row r="35" spans="7:10" ht="12.75">
      <c r="G35" s="73" t="s">
        <v>1217</v>
      </c>
      <c r="H35" s="65" t="s">
        <v>1733</v>
      </c>
      <c r="I35" s="66">
        <v>0</v>
      </c>
      <c r="J35" s="66">
        <v>0</v>
      </c>
    </row>
    <row r="36" spans="7:11" ht="12.75">
      <c r="G36" s="73" t="s">
        <v>1223</v>
      </c>
      <c r="H36" s="65" t="s">
        <v>1719</v>
      </c>
      <c r="I36" s="66">
        <v>136</v>
      </c>
      <c r="K36" s="66">
        <v>136</v>
      </c>
    </row>
    <row r="37" spans="7:10" ht="12.75">
      <c r="G37" s="73" t="s">
        <v>1235</v>
      </c>
      <c r="H37" s="65" t="s">
        <v>1766</v>
      </c>
      <c r="I37" s="66">
        <v>4000</v>
      </c>
      <c r="J37" s="66">
        <v>4000</v>
      </c>
    </row>
    <row r="38" spans="7:10" ht="12.75">
      <c r="G38" s="73" t="s">
        <v>1261</v>
      </c>
      <c r="H38" s="65" t="s">
        <v>1767</v>
      </c>
      <c r="I38" s="66">
        <v>100500</v>
      </c>
      <c r="J38" s="66">
        <v>100500</v>
      </c>
    </row>
    <row r="39" spans="7:10" ht="12.75">
      <c r="G39" s="73" t="s">
        <v>1264</v>
      </c>
      <c r="H39" s="65" t="s">
        <v>1781</v>
      </c>
      <c r="I39" s="66">
        <v>2</v>
      </c>
      <c r="J39" s="66">
        <v>2</v>
      </c>
    </row>
    <row r="40" spans="7:11" ht="12.75">
      <c r="G40" s="73" t="s">
        <v>1284</v>
      </c>
      <c r="H40" s="65" t="s">
        <v>1739</v>
      </c>
      <c r="I40" s="66">
        <v>6820</v>
      </c>
      <c r="J40" s="66">
        <v>6820</v>
      </c>
      <c r="K40" s="66">
        <v>0</v>
      </c>
    </row>
    <row r="41" spans="7:10" ht="12.75">
      <c r="G41" s="73" t="s">
        <v>1302</v>
      </c>
      <c r="H41" s="65" t="s">
        <v>1782</v>
      </c>
      <c r="I41" s="66">
        <v>2080</v>
      </c>
      <c r="J41" s="66">
        <v>2080</v>
      </c>
    </row>
    <row r="42" spans="7:10" ht="12.75">
      <c r="G42" s="73" t="s">
        <v>1325</v>
      </c>
      <c r="H42" s="65" t="s">
        <v>1768</v>
      </c>
      <c r="I42" s="66">
        <v>3857</v>
      </c>
      <c r="J42" s="66">
        <v>3857</v>
      </c>
    </row>
    <row r="43" spans="7:11" ht="12.75">
      <c r="G43" s="73" t="s">
        <v>1331</v>
      </c>
      <c r="H43" s="65" t="s">
        <v>1720</v>
      </c>
      <c r="I43" s="66">
        <v>2624</v>
      </c>
      <c r="J43" s="66">
        <v>0</v>
      </c>
      <c r="K43" s="66">
        <v>2624</v>
      </c>
    </row>
    <row r="44" spans="7:10" ht="12.75">
      <c r="G44" s="73" t="s">
        <v>1340</v>
      </c>
      <c r="H44" s="65" t="s">
        <v>1769</v>
      </c>
      <c r="I44" s="66">
        <v>0</v>
      </c>
      <c r="J44" s="66">
        <v>0</v>
      </c>
    </row>
    <row r="45" spans="7:10" ht="12.75">
      <c r="G45" s="73" t="s">
        <v>1382</v>
      </c>
      <c r="H45" s="65" t="s">
        <v>1770</v>
      </c>
      <c r="I45" s="66">
        <v>225706</v>
      </c>
      <c r="J45" s="66">
        <v>225706</v>
      </c>
    </row>
    <row r="46" spans="7:11" ht="12.75">
      <c r="G46" s="73" t="s">
        <v>1435</v>
      </c>
      <c r="H46" s="65" t="s">
        <v>1746</v>
      </c>
      <c r="I46" s="66">
        <v>0</v>
      </c>
      <c r="J46" s="66">
        <v>0</v>
      </c>
      <c r="K46" s="66">
        <v>0</v>
      </c>
    </row>
    <row r="47" spans="7:10" ht="12.75">
      <c r="G47" s="73" t="s">
        <v>1450</v>
      </c>
      <c r="H47" s="65" t="s">
        <v>1783</v>
      </c>
      <c r="I47" s="66">
        <v>0</v>
      </c>
      <c r="J47" s="66">
        <v>0</v>
      </c>
    </row>
    <row r="48" spans="7:10" ht="12.75">
      <c r="G48" s="73" t="s">
        <v>1520</v>
      </c>
      <c r="H48" s="65" t="s">
        <v>1771</v>
      </c>
      <c r="I48" s="66">
        <v>2940</v>
      </c>
      <c r="J48" s="66">
        <v>2940</v>
      </c>
    </row>
    <row r="49" spans="7:11" ht="12.75">
      <c r="G49" s="73" t="s">
        <v>1526</v>
      </c>
      <c r="H49" s="65" t="s">
        <v>1784</v>
      </c>
      <c r="I49" s="66">
        <v>750</v>
      </c>
      <c r="K49" s="66">
        <v>750</v>
      </c>
    </row>
    <row r="50" spans="7:10" ht="12.75">
      <c r="G50" s="73" t="s">
        <v>1577</v>
      </c>
      <c r="H50" s="65" t="s">
        <v>1787</v>
      </c>
      <c r="I50" s="66">
        <v>0</v>
      </c>
      <c r="J50" s="66">
        <v>0</v>
      </c>
    </row>
    <row r="51" spans="7:10" ht="12.75">
      <c r="G51" s="73" t="s">
        <v>1586</v>
      </c>
      <c r="H51" s="65" t="s">
        <v>1785</v>
      </c>
      <c r="I51" s="66">
        <v>9000</v>
      </c>
      <c r="J51" s="66">
        <v>9000</v>
      </c>
    </row>
    <row r="52" spans="7:10" ht="12.75">
      <c r="G52" s="73" t="s">
        <v>1684</v>
      </c>
      <c r="H52" s="65" t="s">
        <v>1749</v>
      </c>
      <c r="I52" s="66">
        <v>2</v>
      </c>
      <c r="J52" s="66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January-March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5/7/14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1383</v>
      </c>
      <c r="B7" s="10" t="s">
        <v>20</v>
      </c>
      <c r="C7" s="50">
        <v>225706</v>
      </c>
      <c r="D7" s="50">
        <v>225706</v>
      </c>
      <c r="E7" s="50">
        <v>0</v>
      </c>
      <c r="F7" s="34">
        <v>1</v>
      </c>
    </row>
    <row r="8" spans="1:6" ht="12.75">
      <c r="A8" s="10" t="s">
        <v>1262</v>
      </c>
      <c r="B8" s="10" t="s">
        <v>19</v>
      </c>
      <c r="C8" s="50">
        <v>100500</v>
      </c>
      <c r="D8" s="50">
        <v>100500</v>
      </c>
      <c r="E8" s="50">
        <v>0</v>
      </c>
      <c r="F8" s="34">
        <v>2</v>
      </c>
    </row>
    <row r="9" spans="1:6" ht="12.75">
      <c r="A9" s="10" t="s">
        <v>1027</v>
      </c>
      <c r="B9" s="10" t="s">
        <v>17</v>
      </c>
      <c r="C9" s="50">
        <v>24918</v>
      </c>
      <c r="D9" s="50">
        <v>24918</v>
      </c>
      <c r="E9" s="50">
        <v>0</v>
      </c>
      <c r="F9" s="34">
        <v>3</v>
      </c>
    </row>
    <row r="10" spans="1:6" ht="12.75">
      <c r="A10" s="10" t="s">
        <v>970</v>
      </c>
      <c r="B10" s="10" t="s">
        <v>16</v>
      </c>
      <c r="C10" s="50">
        <v>23764</v>
      </c>
      <c r="D10" s="50">
        <v>23764</v>
      </c>
      <c r="E10" s="50">
        <v>0</v>
      </c>
      <c r="F10" s="34">
        <v>4</v>
      </c>
    </row>
    <row r="11" spans="1:6" ht="12.75">
      <c r="A11" s="10" t="s">
        <v>31</v>
      </c>
      <c r="B11" s="10" t="s">
        <v>5</v>
      </c>
      <c r="C11" s="50">
        <v>16064</v>
      </c>
      <c r="D11" s="50">
        <v>16064</v>
      </c>
      <c r="E11" s="50">
        <v>0</v>
      </c>
      <c r="F11" s="34">
        <v>5</v>
      </c>
    </row>
    <row r="12" spans="1:6" ht="12.75">
      <c r="A12" s="10" t="s">
        <v>908</v>
      </c>
      <c r="B12" s="10" t="s">
        <v>16</v>
      </c>
      <c r="C12" s="50">
        <v>15168</v>
      </c>
      <c r="D12" s="50">
        <v>15168</v>
      </c>
      <c r="E12" s="50">
        <v>0</v>
      </c>
      <c r="F12" s="34">
        <v>6</v>
      </c>
    </row>
    <row r="13" spans="1:6" ht="12.75">
      <c r="A13" s="10" t="s">
        <v>85</v>
      </c>
      <c r="B13" s="10" t="s">
        <v>5</v>
      </c>
      <c r="C13" s="50">
        <v>11942</v>
      </c>
      <c r="D13" s="50">
        <v>0</v>
      </c>
      <c r="E13" s="50">
        <v>11942</v>
      </c>
      <c r="F13" s="34">
        <v>7</v>
      </c>
    </row>
    <row r="14" spans="1:6" ht="12.75">
      <c r="A14" s="10" t="s">
        <v>1105</v>
      </c>
      <c r="B14" s="10" t="s">
        <v>17</v>
      </c>
      <c r="C14" s="50">
        <v>10109</v>
      </c>
      <c r="D14" s="50">
        <v>10109</v>
      </c>
      <c r="E14" s="50">
        <v>0</v>
      </c>
      <c r="F14" s="34">
        <v>8</v>
      </c>
    </row>
    <row r="15" spans="1:6" ht="12.75">
      <c r="A15" s="10" t="s">
        <v>658</v>
      </c>
      <c r="B15" s="10" t="s">
        <v>11</v>
      </c>
      <c r="C15" s="50">
        <v>9850</v>
      </c>
      <c r="D15" s="50">
        <v>9850</v>
      </c>
      <c r="E15" s="50">
        <v>0</v>
      </c>
      <c r="F15" s="34">
        <v>9</v>
      </c>
    </row>
    <row r="16" spans="1:6" ht="12.75">
      <c r="A16" s="10" t="s">
        <v>1587</v>
      </c>
      <c r="B16" s="10" t="s">
        <v>24</v>
      </c>
      <c r="C16" s="50">
        <v>9000</v>
      </c>
      <c r="D16" s="50">
        <v>9000</v>
      </c>
      <c r="E16" s="50">
        <v>0</v>
      </c>
      <c r="F16" s="34">
        <v>10</v>
      </c>
    </row>
    <row r="17" spans="1:6" ht="12.75">
      <c r="A17" s="10" t="s">
        <v>410</v>
      </c>
      <c r="B17" s="10" t="s">
        <v>7</v>
      </c>
      <c r="C17" s="50">
        <v>8320</v>
      </c>
      <c r="D17" s="50">
        <v>8320</v>
      </c>
      <c r="E17" s="50">
        <v>0</v>
      </c>
      <c r="F17" s="34">
        <v>11</v>
      </c>
    </row>
    <row r="18" spans="1:6" ht="12.75">
      <c r="A18" s="10" t="s">
        <v>142</v>
      </c>
      <c r="B18" s="10" t="s">
        <v>6</v>
      </c>
      <c r="C18" s="50">
        <v>8091</v>
      </c>
      <c r="D18" s="50">
        <v>8091</v>
      </c>
      <c r="E18" s="50">
        <v>0</v>
      </c>
      <c r="F18" s="34">
        <v>12</v>
      </c>
    </row>
    <row r="19" spans="1:6" ht="12.75">
      <c r="A19" s="10" t="s">
        <v>1285</v>
      </c>
      <c r="B19" s="10" t="s">
        <v>19</v>
      </c>
      <c r="C19" s="50">
        <v>6820</v>
      </c>
      <c r="D19" s="50">
        <v>6820</v>
      </c>
      <c r="E19" s="50">
        <v>0</v>
      </c>
      <c r="F19" s="34">
        <v>13</v>
      </c>
    </row>
    <row r="20" spans="1:6" ht="12.75">
      <c r="A20" s="10" t="s">
        <v>1003</v>
      </c>
      <c r="B20" s="10" t="s">
        <v>17</v>
      </c>
      <c r="C20" s="50">
        <v>5316</v>
      </c>
      <c r="D20" s="50">
        <v>5316</v>
      </c>
      <c r="E20" s="50">
        <v>0</v>
      </c>
      <c r="F20" s="34">
        <v>14</v>
      </c>
    </row>
    <row r="21" spans="1:6" ht="12.75">
      <c r="A21" s="10" t="s">
        <v>440</v>
      </c>
      <c r="B21" s="10" t="s">
        <v>8</v>
      </c>
      <c r="C21" s="50">
        <v>5065</v>
      </c>
      <c r="D21" s="50">
        <v>0</v>
      </c>
      <c r="E21" s="50">
        <v>5065</v>
      </c>
      <c r="F21" s="34">
        <v>15</v>
      </c>
    </row>
    <row r="22" spans="1:6" ht="12.75">
      <c r="A22" s="10" t="s">
        <v>1236</v>
      </c>
      <c r="B22" s="10" t="s">
        <v>18</v>
      </c>
      <c r="C22" s="50">
        <v>4000</v>
      </c>
      <c r="D22" s="50">
        <v>4000</v>
      </c>
      <c r="E22" s="50">
        <v>0</v>
      </c>
      <c r="F22" s="34">
        <v>16</v>
      </c>
    </row>
    <row r="23" spans="1:6" ht="12.75">
      <c r="A23" s="10" t="s">
        <v>1326</v>
      </c>
      <c r="B23" s="10" t="s">
        <v>19</v>
      </c>
      <c r="C23" s="50">
        <v>3857</v>
      </c>
      <c r="D23" s="50">
        <v>3857</v>
      </c>
      <c r="E23" s="50">
        <v>0</v>
      </c>
      <c r="F23" s="34">
        <v>17</v>
      </c>
    </row>
    <row r="24" spans="1:6" ht="12.75">
      <c r="A24" s="10" t="s">
        <v>1521</v>
      </c>
      <c r="B24" s="10" t="s">
        <v>23</v>
      </c>
      <c r="C24" s="50">
        <v>2940</v>
      </c>
      <c r="D24" s="50">
        <v>2940</v>
      </c>
      <c r="E24" s="50">
        <v>0</v>
      </c>
      <c r="F24" s="34">
        <v>18</v>
      </c>
    </row>
    <row r="25" spans="1:6" ht="12.75">
      <c r="A25" s="10" t="s">
        <v>1332</v>
      </c>
      <c r="B25" s="10" t="s">
        <v>19</v>
      </c>
      <c r="C25" s="50">
        <v>2624</v>
      </c>
      <c r="D25" s="50">
        <v>0</v>
      </c>
      <c r="E25" s="50">
        <v>2624</v>
      </c>
      <c r="F25" s="34">
        <v>19</v>
      </c>
    </row>
    <row r="26" spans="1:6" ht="12.75">
      <c r="A26" s="10" t="s">
        <v>739</v>
      </c>
      <c r="B26" s="10" t="s">
        <v>12</v>
      </c>
      <c r="C26" s="50">
        <v>2400</v>
      </c>
      <c r="D26" s="50">
        <v>2400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496454</v>
      </c>
      <c r="D27" s="12">
        <f>SUM(D7:D26)</f>
        <v>476823</v>
      </c>
      <c r="E27" s="12">
        <f>SUM(E7:E26)</f>
        <v>19631</v>
      </c>
      <c r="F27" s="34"/>
    </row>
    <row r="28" spans="1:5" ht="12.75">
      <c r="A28" s="33" t="s">
        <v>1697</v>
      </c>
      <c r="C28" s="35">
        <f>retail_ytd!F29</f>
        <v>505486</v>
      </c>
      <c r="D28" s="35">
        <f>retail_ytd!G29</f>
        <v>482170</v>
      </c>
      <c r="E28" s="35">
        <f>retail_ytd!H29</f>
        <v>23316</v>
      </c>
    </row>
    <row r="29" spans="1:5" ht="12.75">
      <c r="A29" s="33" t="s">
        <v>1701</v>
      </c>
      <c r="C29" s="36">
        <f>C27/C28</f>
        <v>0.982132047178359</v>
      </c>
      <c r="D29" s="36">
        <f>D27/D28</f>
        <v>0.9889105502208765</v>
      </c>
      <c r="E29" s="36">
        <f>E27/E28</f>
        <v>0.8419540229885057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March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5/7/14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1383</v>
      </c>
      <c r="B7" s="10" t="s">
        <v>20</v>
      </c>
      <c r="C7" s="50">
        <v>151870</v>
      </c>
      <c r="D7" s="50">
        <v>151870</v>
      </c>
      <c r="E7" s="50">
        <v>0</v>
      </c>
      <c r="F7" s="34">
        <v>1</v>
      </c>
    </row>
    <row r="8" spans="1:6" ht="12.75">
      <c r="A8" s="10" t="s">
        <v>85</v>
      </c>
      <c r="B8" s="10" t="s">
        <v>5</v>
      </c>
      <c r="C8" s="50">
        <v>11942</v>
      </c>
      <c r="D8" s="50">
        <v>0</v>
      </c>
      <c r="E8" s="50">
        <v>11942</v>
      </c>
      <c r="F8" s="34">
        <v>2</v>
      </c>
    </row>
    <row r="9" spans="1:6" ht="12.75">
      <c r="A9" s="10" t="s">
        <v>658</v>
      </c>
      <c r="B9" s="10" t="s">
        <v>11</v>
      </c>
      <c r="C9" s="50">
        <v>9850</v>
      </c>
      <c r="D9" s="50">
        <v>9850</v>
      </c>
      <c r="E9" s="50">
        <v>0</v>
      </c>
      <c r="F9" s="34">
        <v>3</v>
      </c>
    </row>
    <row r="10" spans="1:6" ht="12.75">
      <c r="A10" s="10" t="s">
        <v>1587</v>
      </c>
      <c r="B10" s="10" t="s">
        <v>24</v>
      </c>
      <c r="C10" s="50">
        <v>9000</v>
      </c>
      <c r="D10" s="50">
        <v>9000</v>
      </c>
      <c r="E10" s="50">
        <v>0</v>
      </c>
      <c r="F10" s="34">
        <v>4</v>
      </c>
    </row>
    <row r="11" spans="1:6" ht="12.75">
      <c r="A11" s="10" t="s">
        <v>410</v>
      </c>
      <c r="B11" s="10" t="s">
        <v>7</v>
      </c>
      <c r="C11" s="50">
        <v>8320</v>
      </c>
      <c r="D11" s="50">
        <v>8320</v>
      </c>
      <c r="E11" s="50">
        <v>0</v>
      </c>
      <c r="F11" s="34">
        <v>5</v>
      </c>
    </row>
    <row r="12" spans="1:6" ht="12.75">
      <c r="A12" s="10" t="s">
        <v>1003</v>
      </c>
      <c r="B12" s="10" t="s">
        <v>17</v>
      </c>
      <c r="C12" s="50">
        <v>5316</v>
      </c>
      <c r="D12" s="50">
        <v>5316</v>
      </c>
      <c r="E12" s="50">
        <v>0</v>
      </c>
      <c r="F12" s="34">
        <v>6</v>
      </c>
    </row>
    <row r="13" spans="1:6" ht="12.75">
      <c r="A13" s="10" t="s">
        <v>970</v>
      </c>
      <c r="B13" s="10" t="s">
        <v>16</v>
      </c>
      <c r="C13" s="50">
        <v>2964</v>
      </c>
      <c r="D13" s="50">
        <v>2964</v>
      </c>
      <c r="E13" s="50">
        <v>0</v>
      </c>
      <c r="F13" s="34">
        <v>7</v>
      </c>
    </row>
    <row r="14" spans="1:6" ht="12.75">
      <c r="A14" s="10" t="s">
        <v>1332</v>
      </c>
      <c r="B14" s="10" t="s">
        <v>19</v>
      </c>
      <c r="C14" s="50">
        <v>2624</v>
      </c>
      <c r="D14" s="50">
        <v>0</v>
      </c>
      <c r="E14" s="50">
        <v>2624</v>
      </c>
      <c r="F14" s="34">
        <v>8</v>
      </c>
    </row>
    <row r="15" spans="1:6" ht="12.75">
      <c r="A15" s="10" t="s">
        <v>739</v>
      </c>
      <c r="B15" s="10" t="s">
        <v>12</v>
      </c>
      <c r="C15" s="50">
        <v>2400</v>
      </c>
      <c r="D15" s="50">
        <v>2400</v>
      </c>
      <c r="E15" s="50">
        <v>0</v>
      </c>
      <c r="F15" s="34">
        <v>9</v>
      </c>
    </row>
    <row r="16" spans="1:6" ht="12.75">
      <c r="A16" s="10" t="s">
        <v>1081</v>
      </c>
      <c r="B16" s="10" t="s">
        <v>19</v>
      </c>
      <c r="C16" s="50">
        <v>2080</v>
      </c>
      <c r="D16" s="50">
        <v>2080</v>
      </c>
      <c r="E16" s="50">
        <v>0</v>
      </c>
      <c r="F16" s="34">
        <v>10</v>
      </c>
    </row>
    <row r="17" spans="1:6" ht="12.75">
      <c r="A17" s="10" t="s">
        <v>691</v>
      </c>
      <c r="B17" s="10" t="s">
        <v>12</v>
      </c>
      <c r="C17" s="50">
        <v>1936</v>
      </c>
      <c r="D17" s="50">
        <v>1936</v>
      </c>
      <c r="E17" s="50">
        <v>0</v>
      </c>
      <c r="F17" s="34">
        <v>11</v>
      </c>
    </row>
    <row r="18" spans="1:6" ht="12.75">
      <c r="A18" s="10" t="s">
        <v>985</v>
      </c>
      <c r="B18" s="10" t="s">
        <v>17</v>
      </c>
      <c r="C18" s="50">
        <v>1326</v>
      </c>
      <c r="D18" s="50">
        <v>1326</v>
      </c>
      <c r="E18" s="50">
        <v>0</v>
      </c>
      <c r="F18" s="34">
        <v>12</v>
      </c>
    </row>
    <row r="19" spans="1:6" ht="12.75">
      <c r="A19" s="10" t="s">
        <v>849</v>
      </c>
      <c r="B19" s="10" t="s">
        <v>14</v>
      </c>
      <c r="C19" s="50">
        <v>1009</v>
      </c>
      <c r="D19" s="50">
        <v>0</v>
      </c>
      <c r="E19" s="50">
        <v>1009</v>
      </c>
      <c r="F19" s="34">
        <v>13</v>
      </c>
    </row>
    <row r="20" spans="1:6" ht="12.75">
      <c r="A20" s="10" t="s">
        <v>1527</v>
      </c>
      <c r="B20" s="10" t="s">
        <v>23</v>
      </c>
      <c r="C20" s="50">
        <v>750</v>
      </c>
      <c r="D20" s="50">
        <v>0</v>
      </c>
      <c r="E20" s="50">
        <v>750</v>
      </c>
      <c r="F20" s="34">
        <v>14</v>
      </c>
    </row>
    <row r="21" spans="1:6" ht="12.75">
      <c r="A21" s="10" t="s">
        <v>1702</v>
      </c>
      <c r="B21" s="10" t="s">
        <v>19</v>
      </c>
      <c r="C21" s="50">
        <v>2</v>
      </c>
      <c r="D21" s="50">
        <v>2</v>
      </c>
      <c r="E21" s="50">
        <v>0</v>
      </c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211389</v>
      </c>
      <c r="D27" s="12">
        <f>SUM(D7:D26)</f>
        <v>195064</v>
      </c>
      <c r="E27" s="12">
        <f>SUM(E7:E26)</f>
        <v>16325</v>
      </c>
      <c r="F27" s="34"/>
    </row>
    <row r="28" spans="1:5" ht="12.75">
      <c r="A28" s="33" t="s">
        <v>1697</v>
      </c>
      <c r="C28" s="35">
        <f>retail!F29</f>
        <v>211389</v>
      </c>
      <c r="D28" s="35">
        <f>retail!G29</f>
        <v>195064</v>
      </c>
      <c r="E28" s="35">
        <f>retail!H29</f>
        <v>16325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36">
        <f>E27/E28</f>
        <v>1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</cols>
  <sheetData>
    <row r="1" spans="1:6" ht="18">
      <c r="A1" s="38" t="s">
        <v>1788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5/7/14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1734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49" t="s">
        <v>1791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28006</v>
      </c>
      <c r="G7" s="46">
        <f>SUM(G31:G53)</f>
        <v>16064</v>
      </c>
      <c r="H7" s="46">
        <f>SUM(H31:H53)</f>
        <v>11942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8091</v>
      </c>
      <c r="G8" s="46">
        <f>SUM(G54:G123)</f>
        <v>8091</v>
      </c>
      <c r="H8" s="46">
        <f>SUM(H54:H123)</f>
        <v>0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8320</v>
      </c>
      <c r="G9" s="46">
        <f>SUM(G124:G163)</f>
        <v>8320</v>
      </c>
      <c r="H9" s="46">
        <f>SUM(H124:H163)</f>
        <v>0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5163</v>
      </c>
      <c r="G10" s="46">
        <f>SUM(G164:G200)</f>
        <v>0</v>
      </c>
      <c r="H10" s="46">
        <f>SUM(H164:H200)</f>
        <v>5163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9850</v>
      </c>
      <c r="G13" s="46">
        <f>SUM(G231:G252)</f>
        <v>9850</v>
      </c>
      <c r="H13" s="46">
        <f>SUM(H231:H252)</f>
        <v>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4336</v>
      </c>
      <c r="G14" s="46">
        <f>SUM(G253:G276)</f>
        <v>4336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2360</v>
      </c>
      <c r="G16" s="46">
        <f>SUM(G289:G314)</f>
        <v>1</v>
      </c>
      <c r="H16" s="46">
        <f>SUM(H289:H314)</f>
        <v>2359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38932</v>
      </c>
      <c r="G18" s="46">
        <f>SUM(G328:G352)</f>
        <v>38932</v>
      </c>
      <c r="H18" s="46">
        <f>SUM(H328:H352)</f>
        <v>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42011</v>
      </c>
      <c r="G19" s="46">
        <f>SUM(G353:G405)</f>
        <v>41669</v>
      </c>
      <c r="H19" s="46">
        <f>SUM(H353:H405)</f>
        <v>342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4136</v>
      </c>
      <c r="G20" s="46">
        <f>SUM(G406:G444)</f>
        <v>4000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115883</v>
      </c>
      <c r="G21" s="46">
        <f>SUM(G445:G477)</f>
        <v>113259</v>
      </c>
      <c r="H21" s="46">
        <f>SUM(H445:H477)</f>
        <v>2624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225706</v>
      </c>
      <c r="G22" s="46">
        <f>SUM(G478:G493)</f>
        <v>225706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3690</v>
      </c>
      <c r="G25" s="46">
        <f>SUM(G530:G553)</f>
        <v>2940</v>
      </c>
      <c r="H25" s="46">
        <f>SUM(H530:H553)</f>
        <v>750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9000</v>
      </c>
      <c r="G26" s="46">
        <f>SUM(G554:G574)</f>
        <v>9000</v>
      </c>
      <c r="H26" s="46">
        <f>SUM(H554:H574)</f>
        <v>0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2</v>
      </c>
      <c r="G27" s="46">
        <f>SUM(G575:G597)</f>
        <v>2</v>
      </c>
      <c r="H27" s="46">
        <f>SUM(H575:H597)</f>
        <v>0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505486</v>
      </c>
      <c r="G29" s="46">
        <f>SUM(G7:G28)</f>
        <v>482170</v>
      </c>
      <c r="H29" s="46">
        <f>SUM(H7:H28)</f>
        <v>23316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2" t="s">
        <v>1755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16064</v>
      </c>
      <c r="G32" s="50">
        <v>16064</v>
      </c>
      <c r="H32" s="50">
        <v>0</v>
      </c>
      <c r="I32" s="50"/>
      <c r="J32" s="72" t="s">
        <v>1755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2" t="s">
        <v>1755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72" t="s">
        <v>1789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2" t="s">
        <v>1755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2" t="s">
        <v>1789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2" t="s">
        <v>1755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2" t="s">
        <v>1755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2" t="s">
        <v>1755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2" t="s">
        <v>1755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2" t="s">
        <v>1755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2" t="s">
        <v>1774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72" t="s">
        <v>1755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2" t="s">
        <v>1755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2" t="s">
        <v>1755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2" t="s">
        <v>1755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2" t="s">
        <v>1755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2" t="s">
        <v>1755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72" t="s">
        <v>1774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72" t="s">
        <v>1789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11942</v>
      </c>
      <c r="G51" s="50">
        <v>0</v>
      </c>
      <c r="H51" s="50">
        <v>11942</v>
      </c>
      <c r="I51" s="18"/>
      <c r="J51" s="72" t="s">
        <v>1774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72" t="s">
        <v>1755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2" t="s">
        <v>1755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72" t="s">
        <v>1755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72" t="s">
        <v>1774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72" t="s">
        <v>1755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2" t="s">
        <v>1774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2" t="s">
        <v>1774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72" t="s">
        <v>1755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2" t="s">
        <v>1755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2" t="s">
        <v>1774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2" t="s">
        <v>1755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2" t="s">
        <v>1774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72" t="s">
        <v>1789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72" t="s">
        <v>1789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2" t="s">
        <v>1755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2" t="s">
        <v>1774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0</v>
      </c>
      <c r="G68" s="50">
        <v>0</v>
      </c>
      <c r="H68" s="50">
        <v>0</v>
      </c>
      <c r="I68" s="18"/>
      <c r="J68" s="72" t="s">
        <v>1789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2" t="s">
        <v>1755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8091</v>
      </c>
      <c r="G70" s="50">
        <v>8091</v>
      </c>
      <c r="H70" s="50">
        <v>0</v>
      </c>
      <c r="I70" s="18"/>
      <c r="J70" s="72" t="s">
        <v>1774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2" t="s">
        <v>1755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2" t="s">
        <v>1755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2" t="s">
        <v>1755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18"/>
      <c r="J74" s="72" t="s">
        <v>1755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2" t="s">
        <v>1755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2" t="s">
        <v>1755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2" t="s">
        <v>1755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2" t="s">
        <v>1755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2" t="s">
        <v>1755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72" t="s">
        <v>1755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72" t="s">
        <v>1755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2" t="s">
        <v>1755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2" t="s">
        <v>1774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2" t="s">
        <v>1755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2" t="s">
        <v>1755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2" t="s">
        <v>1774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2" t="s">
        <v>1755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2" t="s">
        <v>1755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2" t="s">
        <v>1774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72" t="s">
        <v>1774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2" t="s">
        <v>1755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2" t="s">
        <v>1755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2" t="s">
        <v>1755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2" t="s">
        <v>1774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72" t="s">
        <v>1774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2" t="s">
        <v>1755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2" t="s">
        <v>1774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2" t="s">
        <v>1774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18"/>
      <c r="J99" s="72" t="s">
        <v>1755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2" t="s">
        <v>1755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2" t="s">
        <v>1755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2" t="s">
        <v>1755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2" t="s">
        <v>1774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2" t="s">
        <v>1774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2" t="s">
        <v>1774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72" t="s">
        <v>1755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2" t="s">
        <v>1755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2" t="s">
        <v>1755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2" t="s">
        <v>1755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72" t="s">
        <v>1774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2" t="s">
        <v>1755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2" t="s">
        <v>1755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2" t="s">
        <v>1774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72" t="s">
        <v>1755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2" t="s">
        <v>1755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2" t="s">
        <v>1755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2" t="s">
        <v>1755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2" t="s">
        <v>1755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72" t="s">
        <v>1774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2" t="s">
        <v>1755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2" t="s">
        <v>1774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2" t="s">
        <v>1755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2" t="s">
        <v>1755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72" t="s">
        <v>1755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2" t="s">
        <v>1774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2" t="s">
        <v>1774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2" t="s">
        <v>1755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72" t="s">
        <v>1755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2" t="s">
        <v>1774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2" t="s">
        <v>1755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2" t="s">
        <v>1774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2" t="s">
        <v>1774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72" t="s">
        <v>1755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2" t="s">
        <v>1755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72" t="s">
        <v>1755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18"/>
      <c r="J136" s="72" t="s">
        <v>1774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2" t="s">
        <v>1755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2" t="s">
        <v>1755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2" t="s">
        <v>1755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72" t="s">
        <v>1755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2" t="s">
        <v>1755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2" t="s">
        <v>1755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2" t="s">
        <v>1774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72" t="s">
        <v>1755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72" t="s">
        <v>1755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2" t="s">
        <v>1755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2" t="s">
        <v>1755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2" t="s">
        <v>1774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2" t="s">
        <v>1754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2" t="s">
        <v>1789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72" t="s">
        <v>1774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2" t="s">
        <v>1755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2" t="s">
        <v>1755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2" t="s">
        <v>1774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2" t="s">
        <v>1755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2" t="s">
        <v>1774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2" t="s">
        <v>1755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2" t="s">
        <v>1755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2" t="s">
        <v>1755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8320</v>
      </c>
      <c r="G160" s="50">
        <v>8320</v>
      </c>
      <c r="H160" s="50">
        <v>0</v>
      </c>
      <c r="I160" s="18"/>
      <c r="J160" s="72" t="s">
        <v>1755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72" t="s">
        <v>1755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2" t="s">
        <v>1774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72" t="s">
        <v>1789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2" t="s">
        <v>1774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72" t="s">
        <v>1789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2" t="s">
        <v>1774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2" t="s">
        <v>1755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2" t="s">
        <v>1755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2" t="s">
        <v>1755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72" t="s">
        <v>1774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2" t="s">
        <v>1774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98</v>
      </c>
      <c r="G172" s="50">
        <v>0</v>
      </c>
      <c r="H172" s="50">
        <v>98</v>
      </c>
      <c r="I172" s="18"/>
      <c r="J172" s="72" t="s">
        <v>1755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2" t="s">
        <v>1755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72" t="s">
        <v>1774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72" t="s">
        <v>1755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2" t="s">
        <v>1755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72" t="s">
        <v>1789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2" t="s">
        <v>1755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2" t="s">
        <v>1755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72" t="s">
        <v>1774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2" t="s">
        <v>1755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72" t="s">
        <v>1789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2" t="s">
        <v>1755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2" t="s">
        <v>1755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2" t="s">
        <v>1755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2" t="s">
        <v>1774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2" t="s">
        <v>1755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2" t="s">
        <v>1774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72" t="s">
        <v>1755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2" t="s">
        <v>1774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2" t="s">
        <v>1755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72" t="s">
        <v>1774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2" t="s">
        <v>1755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2" t="s">
        <v>1755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2" t="s">
        <v>1755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72" t="s">
        <v>1755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2" t="s">
        <v>1774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2" t="s">
        <v>1755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72" t="s">
        <v>1755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72" t="s">
        <v>1789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72" t="s">
        <v>1755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2" t="s">
        <v>1755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2" t="s">
        <v>1755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2" t="s">
        <v>1755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2" t="s">
        <v>1774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72" t="s">
        <v>1755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2" t="s">
        <v>1755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2" t="s">
        <v>1755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72" t="s">
        <v>1755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2" t="s">
        <v>1755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2" t="s">
        <v>1755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2" t="s">
        <v>1774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2" t="s">
        <v>1755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2" t="s">
        <v>1755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2" t="s">
        <v>1774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2" t="s">
        <v>1755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2" t="s">
        <v>1774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72" t="s">
        <v>1755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2" t="s">
        <v>1755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72" t="s">
        <v>1755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72" t="s">
        <v>1755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2" t="s">
        <v>1789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72" t="s">
        <v>1755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72" t="s">
        <v>1789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2" t="s">
        <v>1755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2" t="s">
        <v>1774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72" t="s">
        <v>1789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2" t="s">
        <v>1755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2" t="s">
        <v>1755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27"/>
      <c r="J230" s="72" t="s">
        <v>1774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2" t="s">
        <v>1774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72" t="s">
        <v>1789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2" t="s">
        <v>1755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2" t="s">
        <v>1755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2" t="s">
        <v>1774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2" t="s">
        <v>1755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2" t="s">
        <v>1755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2" t="s">
        <v>1774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2" t="s">
        <v>1774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2" t="s">
        <v>1774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2" t="s">
        <v>1754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2" t="s">
        <v>1774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2" t="s">
        <v>1755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9850</v>
      </c>
      <c r="G244" s="50">
        <v>9850</v>
      </c>
      <c r="H244" s="50">
        <v>0</v>
      </c>
      <c r="I244" s="18"/>
      <c r="J244" s="72" t="s">
        <v>1774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2" t="s">
        <v>1755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2" t="s">
        <v>1774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2" t="s">
        <v>1774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2" t="s">
        <v>1774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2" t="s">
        <v>1755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72" t="s">
        <v>1755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72" t="s">
        <v>1774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2" t="s">
        <v>1755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72" t="s">
        <v>1755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2" t="s">
        <v>1774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1936</v>
      </c>
      <c r="G255" s="50">
        <v>1936</v>
      </c>
      <c r="H255" s="50">
        <v>0</v>
      </c>
      <c r="I255" s="18"/>
      <c r="J255" s="72" t="s">
        <v>1755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2" t="s">
        <v>1755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2" t="s">
        <v>1774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2" t="s">
        <v>1774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72" t="s">
        <v>1755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2" t="s">
        <v>1774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2" t="s">
        <v>1774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72" t="s">
        <v>1774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2" t="s">
        <v>1755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72" t="s">
        <v>1755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2" t="s">
        <v>1774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2" t="s">
        <v>1755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2" t="s">
        <v>1774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2" t="s">
        <v>1755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72" t="s">
        <v>1755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2" t="s">
        <v>1755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2" t="s">
        <v>1774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2400</v>
      </c>
      <c r="G272" s="50">
        <v>2400</v>
      </c>
      <c r="H272" s="50">
        <v>0</v>
      </c>
      <c r="I272" s="18"/>
      <c r="J272" s="72" t="s">
        <v>1774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72" t="s">
        <v>1755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2" t="s">
        <v>1755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2" t="s">
        <v>1774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2" t="s">
        <v>1755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72" t="s">
        <v>1774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2" t="s">
        <v>1755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72" t="s">
        <v>1755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2" t="s">
        <v>1755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2" t="s">
        <v>1755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72" t="s">
        <v>1755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2" t="s">
        <v>1774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2" t="s">
        <v>1755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2" t="s">
        <v>1774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2" t="s">
        <v>1774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72" t="s">
        <v>1789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2" t="s">
        <v>1755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72" t="s">
        <v>1755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2" t="s">
        <v>1755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2" t="s">
        <v>1755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72" t="s">
        <v>1755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2" t="s">
        <v>1755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72" t="s">
        <v>1755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2" t="s">
        <v>1774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2" t="s">
        <v>1755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2" t="s">
        <v>1774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2" t="s">
        <v>1774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2" t="s">
        <v>1755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2" t="s">
        <v>1755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2" t="s">
        <v>1755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2" t="s">
        <v>1774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2" t="s">
        <v>1755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2" t="s">
        <v>1755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2" t="s">
        <v>1755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2" t="s">
        <v>1755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72" t="s">
        <v>1755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72" t="s">
        <v>1755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2359</v>
      </c>
      <c r="G309" s="50">
        <v>0</v>
      </c>
      <c r="H309" s="50">
        <v>2359</v>
      </c>
      <c r="I309" s="18"/>
      <c r="J309" s="72" t="s">
        <v>1755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2" t="s">
        <v>1774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2" t="s">
        <v>1755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72" t="s">
        <v>1755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2" t="s">
        <v>1755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72" t="s">
        <v>1755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2" t="s">
        <v>1755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2" t="s">
        <v>1755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2" t="s">
        <v>1774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2" t="s">
        <v>1755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2" t="s">
        <v>1774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72" t="s">
        <v>1755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2" t="s">
        <v>1755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2" t="s">
        <v>1755</v>
      </c>
    </row>
    <row r="323" spans="1:10" ht="12.75">
      <c r="A323" s="42">
        <v>293</v>
      </c>
      <c r="B323" s="10" t="s">
        <v>886</v>
      </c>
      <c r="C323" s="61" t="s">
        <v>1735</v>
      </c>
      <c r="D323" s="10" t="s">
        <v>15</v>
      </c>
      <c r="E323" s="10" t="s">
        <v>887</v>
      </c>
      <c r="F323" s="56" t="s">
        <v>1721</v>
      </c>
      <c r="G323" s="50"/>
      <c r="H323" s="50"/>
      <c r="I323" s="18"/>
      <c r="J323" s="72" t="s">
        <v>1789</v>
      </c>
    </row>
    <row r="324" spans="1:10" ht="12.75">
      <c r="A324" s="42">
        <v>294</v>
      </c>
      <c r="B324" s="10" t="s">
        <v>888</v>
      </c>
      <c r="C324" s="71" t="s">
        <v>1736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2" t="s">
        <v>1774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2" t="s">
        <v>1755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2" t="s">
        <v>1774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2" t="s">
        <v>1755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2" t="s">
        <v>1755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2" t="s">
        <v>1755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2" t="s">
        <v>1755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72" t="s">
        <v>1755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2" t="s">
        <v>1755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2" t="s">
        <v>1755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72" t="s">
        <v>1789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2" t="s">
        <v>1774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2" t="s">
        <v>1774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2" t="s">
        <v>1755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2" t="s">
        <v>1774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2" t="s">
        <v>1755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72" t="s">
        <v>1774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72" t="s">
        <v>1789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2" t="s">
        <v>1755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2" t="s">
        <v>1755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2" t="s">
        <v>1774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2" t="s">
        <v>1755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72" t="s">
        <v>1755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2" t="s">
        <v>1755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2" t="s">
        <v>1755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2" t="s">
        <v>1755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2" t="s">
        <v>1755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2" t="s">
        <v>1755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23764</v>
      </c>
      <c r="G352" s="50">
        <v>23764</v>
      </c>
      <c r="H352" s="50">
        <v>0</v>
      </c>
      <c r="I352" s="18"/>
      <c r="J352" s="72" t="s">
        <v>1755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72" t="s">
        <v>1755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2" t="s">
        <v>1755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2" t="s">
        <v>1755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72" t="s">
        <v>1755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1326</v>
      </c>
      <c r="G357" s="50">
        <v>1326</v>
      </c>
      <c r="H357" s="50">
        <v>0</v>
      </c>
      <c r="I357" s="18"/>
      <c r="J357" s="72" t="s">
        <v>1755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2" t="s">
        <v>1755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2" t="s">
        <v>1774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2" t="s">
        <v>1755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2" t="s">
        <v>1755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72" t="s">
        <v>1789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5316</v>
      </c>
      <c r="G363" s="50">
        <v>5316</v>
      </c>
      <c r="H363" s="50">
        <v>0</v>
      </c>
      <c r="I363" s="18"/>
      <c r="J363" s="72" t="s">
        <v>1755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2" t="s">
        <v>1774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2" t="s">
        <v>1755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2" t="s">
        <v>1774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2" t="s">
        <v>1755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18"/>
      <c r="J368" s="72" t="s">
        <v>1755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2" t="s">
        <v>1755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72" t="s">
        <v>1755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24918</v>
      </c>
      <c r="G371" s="50">
        <v>24918</v>
      </c>
      <c r="H371" s="50">
        <v>0</v>
      </c>
      <c r="I371" s="18"/>
      <c r="J371" s="72" t="s">
        <v>1755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72" t="s">
        <v>1789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2" t="s">
        <v>1755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2" t="s">
        <v>1774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2" t="s">
        <v>1755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2" t="s">
        <v>1755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342</v>
      </c>
      <c r="G377" s="50">
        <v>0</v>
      </c>
      <c r="H377" s="50">
        <v>342</v>
      </c>
      <c r="I377" s="50"/>
      <c r="J377" s="72" t="s">
        <v>1755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2" t="s">
        <v>1755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2" t="s">
        <v>1755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2" t="s">
        <v>1755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18"/>
      <c r="J381" s="72" t="s">
        <v>1755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2" t="s">
        <v>1755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2" t="s">
        <v>1755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2" t="s">
        <v>1755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2" t="s">
        <v>1755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2" t="s">
        <v>1755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2" t="s">
        <v>1774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2" t="s">
        <v>1774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2" t="s">
        <v>1755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2" t="s">
        <v>1755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72" t="s">
        <v>1789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72" t="s">
        <v>1755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2" t="s">
        <v>1755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2" t="s">
        <v>1755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72" t="s">
        <v>1774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2" t="s">
        <v>1755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72" t="s">
        <v>1774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72" t="s">
        <v>1774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2" t="s">
        <v>1755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2" t="s">
        <v>1755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72" t="s">
        <v>1755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2" t="s">
        <v>1755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72" t="s">
        <v>1755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2" t="s">
        <v>1755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2" t="s">
        <v>1755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2" t="s">
        <v>1755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2" t="s">
        <v>1755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2" t="s">
        <v>1755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2" t="s">
        <v>1755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2" t="s">
        <v>1755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2" t="s">
        <v>1774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72" t="s">
        <v>1774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72" t="s">
        <v>1755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2" t="s">
        <v>1755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2" t="s">
        <v>1754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72" t="s">
        <v>1789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72" t="s">
        <v>1774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2" t="s">
        <v>1755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2" t="s">
        <v>1774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2" t="s">
        <v>1755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2" t="s">
        <v>1755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2" t="s">
        <v>1755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72" t="s">
        <v>1774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72" t="s">
        <v>1774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2" t="s">
        <v>1755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2" t="s">
        <v>1755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2" t="s">
        <v>1755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2" t="s">
        <v>1774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2" t="s">
        <v>1755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2" t="s">
        <v>1774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2" t="s">
        <v>1755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2" t="s">
        <v>1755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2" t="s">
        <v>1755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2" t="s">
        <v>1755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72" t="s">
        <v>1774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2" t="s">
        <v>1774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72" t="s">
        <v>1755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2" t="s">
        <v>1755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2" t="s">
        <v>1755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2" t="s">
        <v>1755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27"/>
      <c r="J441" s="72" t="s">
        <v>1755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72" t="s">
        <v>1755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2" t="s">
        <v>1755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2" t="s">
        <v>1774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2" t="s">
        <v>1755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72" t="s">
        <v>1755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2" t="s">
        <v>1774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2" t="s">
        <v>1755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2" t="s">
        <v>1755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100500</v>
      </c>
      <c r="G450" s="50">
        <v>100500</v>
      </c>
      <c r="H450" s="50">
        <v>0</v>
      </c>
      <c r="I450" s="18"/>
      <c r="J450" s="72" t="s">
        <v>1774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2</v>
      </c>
      <c r="G451" s="50">
        <v>2</v>
      </c>
      <c r="H451" s="50">
        <v>0</v>
      </c>
      <c r="I451" s="18"/>
      <c r="J451" s="72" t="s">
        <v>1774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2" t="s">
        <v>1755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2" t="s">
        <v>1755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2" t="s">
        <v>1774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72" t="s">
        <v>1774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2" t="s">
        <v>1774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2" t="s">
        <v>1755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6820</v>
      </c>
      <c r="G458" s="50">
        <v>6820</v>
      </c>
      <c r="H458" s="50">
        <v>0</v>
      </c>
      <c r="I458" s="18"/>
      <c r="J458" s="72" t="s">
        <v>1774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72" t="s">
        <v>1755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2" t="s">
        <v>1755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2" t="s">
        <v>1755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2" t="s">
        <v>1774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2" t="s">
        <v>1755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2080</v>
      </c>
      <c r="G464" s="50">
        <v>2080</v>
      </c>
      <c r="H464" s="50">
        <v>0</v>
      </c>
      <c r="I464" s="50"/>
      <c r="J464" s="72" t="s">
        <v>1755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2" t="s">
        <v>1755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72" t="s">
        <v>1789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2" t="s">
        <v>1755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2" t="s">
        <v>1755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72" t="s">
        <v>1755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0</v>
      </c>
      <c r="G470" s="50">
        <v>0</v>
      </c>
      <c r="H470" s="50">
        <v>0</v>
      </c>
      <c r="I470" s="18"/>
      <c r="J470" s="72" t="s">
        <v>1789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2" t="s">
        <v>1755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50"/>
      <c r="J472" s="72" t="s">
        <v>1755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2" t="s">
        <v>1755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2624</v>
      </c>
      <c r="G474" s="50">
        <v>0</v>
      </c>
      <c r="H474" s="50">
        <v>2624</v>
      </c>
      <c r="I474" s="18"/>
      <c r="J474" s="72" t="s">
        <v>1755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2" t="s">
        <v>1755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2" t="s">
        <v>1774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2" t="s">
        <v>1755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2" t="s">
        <v>1755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2" t="s">
        <v>1755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2" t="s">
        <v>1755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2" t="s">
        <v>1755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2" t="s">
        <v>1755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2" t="s">
        <v>1755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2" t="s">
        <v>1755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0</v>
      </c>
      <c r="G485" s="50">
        <v>0</v>
      </c>
      <c r="H485" s="50">
        <v>0</v>
      </c>
      <c r="I485" s="18"/>
      <c r="J485" s="72" t="s">
        <v>1789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72" t="s">
        <v>1754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2" t="s">
        <v>1774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2" t="s">
        <v>1755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2" t="s">
        <v>1755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72" t="s">
        <v>1755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225706</v>
      </c>
      <c r="G491" s="50">
        <v>225706</v>
      </c>
      <c r="H491" s="50">
        <v>0</v>
      </c>
      <c r="I491" s="18"/>
      <c r="J491" s="72" t="s">
        <v>1755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2" t="s">
        <v>1755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2" t="s">
        <v>1755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2" t="s">
        <v>1755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2" t="s">
        <v>1774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2" t="s">
        <v>1755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2" t="s">
        <v>1755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2" t="s">
        <v>1755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2" t="s">
        <v>1755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2" t="s">
        <v>1755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72" t="s">
        <v>1755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2" t="s">
        <v>1774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2" t="s">
        <v>1774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2" t="s">
        <v>1755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2" t="s">
        <v>1755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2" t="s">
        <v>1774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2" t="s">
        <v>1774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2" t="s">
        <v>1755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2" t="s">
        <v>1755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2" t="s">
        <v>1755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2" t="s">
        <v>1774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72" t="s">
        <v>1789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2" t="s">
        <v>1755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18"/>
      <c r="J514" s="72" t="s">
        <v>1755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72" t="s">
        <v>1755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2" t="s">
        <v>1755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2" t="s">
        <v>1755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2" t="s">
        <v>1755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72" t="s">
        <v>1774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2" t="s">
        <v>1755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2" t="s">
        <v>1755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72" t="s">
        <v>1774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2" t="s">
        <v>1755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2" t="s">
        <v>1755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2" t="s">
        <v>1755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2" t="s">
        <v>1755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2" t="s">
        <v>1774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2" t="s">
        <v>1755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2" t="s">
        <v>1774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72" t="s">
        <v>1789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2" t="s">
        <v>1755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2" t="s">
        <v>1755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2" t="s">
        <v>1755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2" t="s">
        <v>1755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2" t="s">
        <v>1755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2" t="s">
        <v>1755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2" t="s">
        <v>1755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2940</v>
      </c>
      <c r="G538" s="50">
        <v>2940</v>
      </c>
      <c r="H538" s="50">
        <v>0</v>
      </c>
      <c r="I538" s="18"/>
      <c r="J538" s="72" t="s">
        <v>1755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72" t="s">
        <v>1755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750</v>
      </c>
      <c r="G540" s="50">
        <v>0</v>
      </c>
      <c r="H540" s="50">
        <v>750</v>
      </c>
      <c r="I540" s="18"/>
      <c r="J540" s="72" t="s">
        <v>1755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2" t="s">
        <v>1755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2" t="s">
        <v>1755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2" t="s">
        <v>1755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2" t="s">
        <v>1755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2" t="s">
        <v>1755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2" t="s">
        <v>1774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2" t="s">
        <v>1789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2" t="s">
        <v>1755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72" t="s">
        <v>1755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2" t="s">
        <v>1755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2" t="s">
        <v>1774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72" t="s">
        <v>1789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2" t="s">
        <v>1755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50"/>
      <c r="J554" s="72" t="s">
        <v>1774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2" t="s">
        <v>1755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2" t="s">
        <v>1755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2" t="s">
        <v>1774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2" t="s">
        <v>1755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2" t="s">
        <v>1755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9000</v>
      </c>
      <c r="G560" s="50">
        <v>9000</v>
      </c>
      <c r="H560" s="50">
        <v>0</v>
      </c>
      <c r="I560" s="18"/>
      <c r="J560" s="72" t="s">
        <v>1755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72" t="s">
        <v>1755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2" t="s">
        <v>1755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72" t="s">
        <v>1755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2" t="s">
        <v>1755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2" t="s">
        <v>1774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2" t="s">
        <v>1774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2" t="s">
        <v>1755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2" t="s">
        <v>1755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2" t="s">
        <v>1755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72" t="s">
        <v>1755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2" t="s">
        <v>1755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2" t="s">
        <v>1755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2" t="s">
        <v>1774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72" t="s">
        <v>1789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2" t="s">
        <v>1774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72" t="s">
        <v>1789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72" t="s">
        <v>1774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2" t="s">
        <v>1755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72" t="s">
        <v>1755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2" t="s">
        <v>1755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72" t="s">
        <v>1774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2" t="s">
        <v>1755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72" t="s">
        <v>1755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72" t="s">
        <v>1755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2" t="s">
        <v>1755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2" t="s">
        <v>1755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2" t="s">
        <v>1755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2" t="s">
        <v>1755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2" t="s">
        <v>1774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2" t="s">
        <v>1755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2" t="s">
        <v>1755</v>
      </c>
    </row>
    <row r="592" spans="1:10" ht="12.75">
      <c r="A592" s="42">
        <v>562</v>
      </c>
      <c r="B592" s="14">
        <v>41090</v>
      </c>
      <c r="C592" s="61" t="s">
        <v>1737</v>
      </c>
      <c r="D592" s="10" t="s">
        <v>25</v>
      </c>
      <c r="E592" s="10" t="s">
        <v>1676</v>
      </c>
      <c r="F592" s="56" t="s">
        <v>1732</v>
      </c>
      <c r="G592" s="67"/>
      <c r="H592" s="67"/>
      <c r="I592" s="18"/>
      <c r="J592" s="72" t="s">
        <v>1790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72" t="s">
        <v>1755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2" t="s">
        <v>1774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2</v>
      </c>
      <c r="G595" s="50">
        <v>2</v>
      </c>
      <c r="H595" s="50">
        <v>0</v>
      </c>
      <c r="I595" s="50"/>
      <c r="J595" s="72" t="s">
        <v>1755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2" t="s">
        <v>1774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2" t="s">
        <v>1774</v>
      </c>
    </row>
    <row r="598" spans="1:10" ht="12.75">
      <c r="A598" s="43">
        <v>568</v>
      </c>
      <c r="B598" s="8"/>
      <c r="C598" s="61" t="s">
        <v>1722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2" t="s">
        <v>1755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1772</v>
      </c>
      <c r="B1" s="2"/>
      <c r="D1" s="2"/>
      <c r="E1" s="3"/>
      <c r="F1" s="4"/>
    </row>
    <row r="2" spans="1:6" ht="18">
      <c r="A2" s="5" t="s">
        <v>1773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1734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11942</v>
      </c>
      <c r="G7" s="46">
        <f>SUM(G31:G53)</f>
        <v>0</v>
      </c>
      <c r="H7" s="46">
        <f>SUM(H31:H53)</f>
        <v>11942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0</v>
      </c>
      <c r="G8" s="46">
        <f>SUM(G54:G123)</f>
        <v>0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8320</v>
      </c>
      <c r="G9" s="46">
        <f>SUM(G124:G163)</f>
        <v>8320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0</v>
      </c>
      <c r="G10" s="46">
        <f>SUM(G164:G200)</f>
        <v>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9850</v>
      </c>
      <c r="G13" s="46">
        <f>SUM(G231:G252)</f>
        <v>9850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4336</v>
      </c>
      <c r="G14" s="46">
        <f>SUM(G253:G276)</f>
        <v>4336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1009</v>
      </c>
      <c r="G16" s="46">
        <f>SUM(G289:G314)</f>
        <v>0</v>
      </c>
      <c r="H16" s="46">
        <f>SUM(H289:H314)</f>
        <v>1009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2964</v>
      </c>
      <c r="G18" s="46">
        <f>SUM(G328:G352)</f>
        <v>2964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6642</v>
      </c>
      <c r="G19" s="46">
        <f>SUM(G353:G405)</f>
        <v>6642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4706</v>
      </c>
      <c r="G21" s="46">
        <f>SUM(G445:G477)</f>
        <v>2082</v>
      </c>
      <c r="H21" s="46">
        <f>SUM(H445:H477)</f>
        <v>2624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151870</v>
      </c>
      <c r="G22" s="46">
        <f>SUM(G478:G493)</f>
        <v>151870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0</v>
      </c>
      <c r="G24" s="46">
        <f>SUM(G509:G529)</f>
        <v>0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750</v>
      </c>
      <c r="G25" s="46">
        <f>SUM(G530:G553)</f>
        <v>0</v>
      </c>
      <c r="H25" s="46">
        <f>SUM(H530:H553)</f>
        <v>750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9000</v>
      </c>
      <c r="G26" s="46">
        <f>SUM(G554:G574)</f>
        <v>9000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211389</v>
      </c>
      <c r="G29" s="46">
        <f>SUM(G7:G28)</f>
        <v>195064</v>
      </c>
      <c r="H29" s="46">
        <f>SUM(H7:H28)</f>
        <v>16325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72" t="s">
        <v>1755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72" t="s">
        <v>1755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72" t="s">
        <v>1755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 t="s">
        <v>1704</v>
      </c>
      <c r="G34" s="50" t="s">
        <v>1704</v>
      </c>
      <c r="H34" s="50" t="s">
        <v>1704</v>
      </c>
      <c r="I34" s="18"/>
      <c r="J34" s="72" t="s">
        <v>1704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72" t="s">
        <v>1755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72" t="s">
        <v>1755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72" t="s">
        <v>1755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72" t="s">
        <v>1755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72" t="s">
        <v>1755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72" t="s">
        <v>1755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72" t="s">
        <v>1755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72" t="s">
        <v>1774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72" t="s">
        <v>1755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72" t="s">
        <v>1755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72" t="s">
        <v>1755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72" t="s">
        <v>1755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72" t="s">
        <v>1755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72" t="s">
        <v>1755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72" t="s">
        <v>1774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 t="s">
        <v>1704</v>
      </c>
      <c r="G50" s="50" t="s">
        <v>1704</v>
      </c>
      <c r="H50" s="50" t="s">
        <v>1704</v>
      </c>
      <c r="I50" s="50"/>
      <c r="J50" s="72" t="s">
        <v>1704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11942</v>
      </c>
      <c r="G51" s="50">
        <v>0</v>
      </c>
      <c r="H51" s="50">
        <v>11942</v>
      </c>
      <c r="I51" s="50"/>
      <c r="J51" s="72" t="s">
        <v>1774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72" t="s">
        <v>1755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72" t="s">
        <v>1755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18"/>
      <c r="J54" s="72" t="s">
        <v>1755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72" t="s">
        <v>1774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72" t="s">
        <v>1755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72" t="s">
        <v>1774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72" t="s">
        <v>1774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72" t="s">
        <v>1755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72" t="s">
        <v>1755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72" t="s">
        <v>1774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72" t="s">
        <v>1755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72" t="s">
        <v>1774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 t="s">
        <v>1704</v>
      </c>
      <c r="G64" s="50" t="s">
        <v>1704</v>
      </c>
      <c r="H64" s="50" t="s">
        <v>1704</v>
      </c>
      <c r="I64" s="18"/>
      <c r="J64" s="72" t="s">
        <v>1704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 t="s">
        <v>1704</v>
      </c>
      <c r="G65" s="50" t="s">
        <v>1704</v>
      </c>
      <c r="H65" s="50" t="s">
        <v>1704</v>
      </c>
      <c r="I65" s="18"/>
      <c r="J65" s="72" t="s">
        <v>1704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72" t="s">
        <v>1755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72" t="s">
        <v>1774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 t="s">
        <v>1704</v>
      </c>
      <c r="G68" s="50" t="s">
        <v>1704</v>
      </c>
      <c r="H68" s="50" t="s">
        <v>1704</v>
      </c>
      <c r="I68" s="18"/>
      <c r="J68" s="72" t="s">
        <v>1704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72" t="s">
        <v>1755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72" t="s">
        <v>1774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72" t="s">
        <v>1755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0</v>
      </c>
      <c r="G72" s="50">
        <v>0</v>
      </c>
      <c r="H72" s="50">
        <v>0</v>
      </c>
      <c r="I72" s="18"/>
      <c r="J72" s="72" t="s">
        <v>1755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72" t="s">
        <v>1755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72" t="s">
        <v>1755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72" t="s">
        <v>1755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72" t="s">
        <v>1755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72" t="s">
        <v>1755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72" t="s">
        <v>1755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72" t="s">
        <v>1755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72" t="s">
        <v>1755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72" t="s">
        <v>1755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72" t="s">
        <v>1755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72" t="s">
        <v>1774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72" t="s">
        <v>1755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72" t="s">
        <v>1755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72" t="s">
        <v>1774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72" t="s">
        <v>1755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72" t="s">
        <v>1755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72" t="s">
        <v>1774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72" t="s">
        <v>1774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72" t="s">
        <v>1755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72" t="s">
        <v>1755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72" t="s">
        <v>1755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72" t="s">
        <v>1774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72" t="s">
        <v>1774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72" t="s">
        <v>1755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72" t="s">
        <v>1774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72" t="s">
        <v>1774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72" t="s">
        <v>1755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72" t="s">
        <v>1755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72" t="s">
        <v>1755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72" t="s">
        <v>1755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72" t="s">
        <v>1774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72" t="s">
        <v>1774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72" t="s">
        <v>1774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72" t="s">
        <v>1755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72" t="s">
        <v>1755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72" t="s">
        <v>1755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72" t="s">
        <v>1755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72" t="s">
        <v>1774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72" t="s">
        <v>1755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72" t="s">
        <v>1755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72" t="s">
        <v>1774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72" t="s">
        <v>1755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72" t="s">
        <v>1755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72" t="s">
        <v>1755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72" t="s">
        <v>1755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72" t="s">
        <v>1755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72" t="s">
        <v>1774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72" t="s">
        <v>1755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72" t="s">
        <v>1774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72" t="s">
        <v>1755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72" t="s">
        <v>1755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72" t="s">
        <v>1755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72" t="s">
        <v>1774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72" t="s">
        <v>1774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72" t="s">
        <v>1755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72" t="s">
        <v>1755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72" t="s">
        <v>1774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72" t="s">
        <v>1755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72" t="s">
        <v>1774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72" t="s">
        <v>1774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72" t="s">
        <v>1755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72" t="s">
        <v>1755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72" t="s">
        <v>1755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72" t="s">
        <v>1774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72" t="s">
        <v>1755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72" t="s">
        <v>1755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72" t="s">
        <v>1755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72" t="s">
        <v>1755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72" t="s">
        <v>1755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72" t="s">
        <v>1755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72" t="s">
        <v>1774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18"/>
      <c r="J144" s="72" t="s">
        <v>1755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72" t="s">
        <v>1755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72" t="s">
        <v>1755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72" t="s">
        <v>1755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72" t="s">
        <v>1774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72" t="s">
        <v>1754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72" t="s">
        <v>1774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72" t="s">
        <v>1774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72" t="s">
        <v>1755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72" t="s">
        <v>1755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72" t="s">
        <v>1774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72" t="s">
        <v>1755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72" t="s">
        <v>1774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72" t="s">
        <v>1755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72" t="s">
        <v>1755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72" t="s">
        <v>1755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8320</v>
      </c>
      <c r="G160" s="50">
        <v>8320</v>
      </c>
      <c r="H160" s="50">
        <v>0</v>
      </c>
      <c r="I160" s="18"/>
      <c r="J160" s="72" t="s">
        <v>1755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72" t="s">
        <v>1755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72" t="s">
        <v>1774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 t="s">
        <v>1704</v>
      </c>
      <c r="G163" s="50" t="s">
        <v>1704</v>
      </c>
      <c r="H163" s="50" t="s">
        <v>1704</v>
      </c>
      <c r="I163" s="18"/>
      <c r="J163" s="72" t="s">
        <v>1704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72" t="s">
        <v>1774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 t="s">
        <v>1704</v>
      </c>
      <c r="G165" s="50" t="s">
        <v>1704</v>
      </c>
      <c r="H165" s="50" t="s">
        <v>1704</v>
      </c>
      <c r="I165" s="50"/>
      <c r="J165" s="72" t="s">
        <v>1704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72" t="s">
        <v>1774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72" t="s">
        <v>1755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72" t="s">
        <v>1755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72" t="s">
        <v>1755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72" t="s">
        <v>1774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0</v>
      </c>
      <c r="G171" s="50">
        <v>0</v>
      </c>
      <c r="H171" s="50">
        <v>0</v>
      </c>
      <c r="I171" s="18"/>
      <c r="J171" s="72" t="s">
        <v>1774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72" t="s">
        <v>1755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72" t="s">
        <v>1755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72" t="s">
        <v>1774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72" t="s">
        <v>1755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72" t="s">
        <v>1755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 t="s">
        <v>1704</v>
      </c>
      <c r="G177" s="50" t="s">
        <v>1704</v>
      </c>
      <c r="H177" s="50" t="s">
        <v>1704</v>
      </c>
      <c r="I177" s="18"/>
      <c r="J177" s="72" t="s">
        <v>1704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v>0</v>
      </c>
      <c r="G178" s="50">
        <v>0</v>
      </c>
      <c r="H178" s="50">
        <v>0</v>
      </c>
      <c r="I178" s="18"/>
      <c r="J178" s="72" t="s">
        <v>1755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72" t="s">
        <v>1755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18"/>
      <c r="J180" s="72" t="s">
        <v>1774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72" t="s">
        <v>1755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 t="s">
        <v>1704</v>
      </c>
      <c r="G182" s="50" t="s">
        <v>1704</v>
      </c>
      <c r="H182" s="50" t="s">
        <v>1704</v>
      </c>
      <c r="I182" s="18"/>
      <c r="J182" s="72" t="s">
        <v>1704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72" t="s">
        <v>1755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72" t="s">
        <v>1755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72" t="s">
        <v>1755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72" t="s">
        <v>1774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72" t="s">
        <v>1755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72" t="s">
        <v>1774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72" t="s">
        <v>1755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72" t="s">
        <v>1774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72" t="s">
        <v>1755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72" t="s">
        <v>1774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72" t="s">
        <v>1755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72" t="s">
        <v>1755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72" t="s">
        <v>1755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72" t="s">
        <v>1755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72" t="s">
        <v>1774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72" t="s">
        <v>1755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72" t="s">
        <v>1755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 t="s">
        <v>1704</v>
      </c>
      <c r="G200" s="50" t="s">
        <v>1704</v>
      </c>
      <c r="H200" s="50" t="s">
        <v>1704</v>
      </c>
      <c r="I200" s="18"/>
      <c r="J200" s="72" t="s">
        <v>1704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72" t="s">
        <v>1755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72" t="s">
        <v>1755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72" t="s">
        <v>1755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72" t="s">
        <v>1755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72" t="s">
        <v>1774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72" t="s">
        <v>1755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72" t="s">
        <v>1755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72" t="s">
        <v>1755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72" t="s">
        <v>1755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72" t="s">
        <v>1755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72" t="s">
        <v>1755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72" t="s">
        <v>1774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72" t="s">
        <v>1755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72" t="s">
        <v>1755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72" t="s">
        <v>1774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72" t="s">
        <v>1755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72" t="s">
        <v>1774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72" t="s">
        <v>1755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72" t="s">
        <v>1755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72" t="s">
        <v>1755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72" t="s">
        <v>1755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72" t="s">
        <v>1755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72" t="s">
        <v>1755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 t="s">
        <v>1704</v>
      </c>
      <c r="G224" s="50" t="s">
        <v>1704</v>
      </c>
      <c r="H224" s="50" t="s">
        <v>1704</v>
      </c>
      <c r="I224" s="18"/>
      <c r="J224" s="72" t="s">
        <v>1704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72" t="s">
        <v>1755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72" t="s">
        <v>1774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 t="s">
        <v>1704</v>
      </c>
      <c r="G227" s="50" t="s">
        <v>1704</v>
      </c>
      <c r="H227" s="50" t="s">
        <v>1704</v>
      </c>
      <c r="I227" s="18"/>
      <c r="J227" s="72" t="s">
        <v>1704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72" t="s">
        <v>1755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72" t="s">
        <v>1755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72" t="s">
        <v>1774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72" t="s">
        <v>1774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 t="s">
        <v>1704</v>
      </c>
      <c r="G232" s="50" t="s">
        <v>1704</v>
      </c>
      <c r="H232" s="50" t="s">
        <v>1704</v>
      </c>
      <c r="I232" s="18"/>
      <c r="J232" s="72" t="s">
        <v>1704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72" t="s">
        <v>1755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72" t="s">
        <v>1755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72" t="s">
        <v>1774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72" t="s">
        <v>1755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72" t="s">
        <v>1755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72" t="s">
        <v>1774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72" t="s">
        <v>1774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72" t="s">
        <v>1774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72" t="s">
        <v>1754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72" t="s">
        <v>1774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72" t="s">
        <v>1755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9850</v>
      </c>
      <c r="G244" s="50">
        <v>9850</v>
      </c>
      <c r="H244" s="50">
        <v>0</v>
      </c>
      <c r="I244" s="50"/>
      <c r="J244" s="72" t="s">
        <v>1774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72" t="s">
        <v>1755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72" t="s">
        <v>1774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0</v>
      </c>
      <c r="G247" s="50">
        <v>0</v>
      </c>
      <c r="H247" s="50">
        <v>0</v>
      </c>
      <c r="I247" s="18"/>
      <c r="J247" s="72" t="s">
        <v>1774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72" t="s">
        <v>1774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72" t="s">
        <v>1755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72" t="s">
        <v>1755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72" t="s">
        <v>1774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72" t="s">
        <v>1755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72" t="s">
        <v>1755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72" t="s">
        <v>1774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1936</v>
      </c>
      <c r="G255" s="50">
        <v>1936</v>
      </c>
      <c r="H255" s="50">
        <v>0</v>
      </c>
      <c r="I255" s="18"/>
      <c r="J255" s="72" t="s">
        <v>1755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72" t="s">
        <v>1755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72" t="s">
        <v>1774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72" t="s">
        <v>1774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72" t="s">
        <v>1755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72" t="s">
        <v>1774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72" t="s">
        <v>1774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72" t="s">
        <v>1774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72" t="s">
        <v>1755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72" t="s">
        <v>1755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72" t="s">
        <v>1774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72" t="s">
        <v>1755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72" t="s">
        <v>1774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72" t="s">
        <v>1755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72" t="s">
        <v>1755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72" t="s">
        <v>1755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72" t="s">
        <v>1774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2400</v>
      </c>
      <c r="G272" s="50">
        <v>2400</v>
      </c>
      <c r="H272" s="50">
        <v>0</v>
      </c>
      <c r="I272" s="18"/>
      <c r="J272" s="72" t="s">
        <v>1774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72" t="s">
        <v>1755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72" t="s">
        <v>1755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72" t="s">
        <v>1774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72" t="s">
        <v>1755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72" t="s">
        <v>1774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72" t="s">
        <v>1755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72" t="s">
        <v>1755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72" t="s">
        <v>1755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72" t="s">
        <v>1755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72" t="s">
        <v>1755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72" t="s">
        <v>1774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72" t="s">
        <v>1755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72" t="s">
        <v>1774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72" t="s">
        <v>1774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 t="s">
        <v>1704</v>
      </c>
      <c r="G287" s="50" t="s">
        <v>1704</v>
      </c>
      <c r="H287" s="50" t="s">
        <v>1704</v>
      </c>
      <c r="I287" s="18"/>
      <c r="J287" s="72" t="s">
        <v>1704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72" t="s">
        <v>1755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72" t="s">
        <v>1755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72" t="s">
        <v>1755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72" t="s">
        <v>1755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72" t="s">
        <v>1755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72" t="s">
        <v>1755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72" t="s">
        <v>1755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72" t="s">
        <v>1774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72" t="s">
        <v>1755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72" t="s">
        <v>1774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72" t="s">
        <v>1774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72" t="s">
        <v>1755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72" t="s">
        <v>1755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72" t="s">
        <v>1755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72" t="s">
        <v>1774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72" t="s">
        <v>1755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72" t="s">
        <v>1755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72" t="s">
        <v>1755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72" t="s">
        <v>1755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72" t="s">
        <v>1755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72" t="s">
        <v>1755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1009</v>
      </c>
      <c r="G309" s="50">
        <v>0</v>
      </c>
      <c r="H309" s="50">
        <v>1009</v>
      </c>
      <c r="I309" s="18"/>
      <c r="J309" s="72" t="s">
        <v>1755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72" t="s">
        <v>1774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72" t="s">
        <v>1755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72" t="s">
        <v>1755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72" t="s">
        <v>1755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72" t="s">
        <v>1755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72" t="s">
        <v>1755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72" t="s">
        <v>1755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72" t="s">
        <v>1774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72" t="s">
        <v>1755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72" t="s">
        <v>1774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72" t="s">
        <v>1755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72" t="s">
        <v>1755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72" t="s">
        <v>1755</v>
      </c>
    </row>
    <row r="323" spans="1:10" ht="12.75">
      <c r="A323" s="9">
        <v>293</v>
      </c>
      <c r="B323" s="10" t="s">
        <v>886</v>
      </c>
      <c r="C323" s="61" t="s">
        <v>1735</v>
      </c>
      <c r="D323" s="10" t="s">
        <v>15</v>
      </c>
      <c r="E323" s="10" t="s">
        <v>887</v>
      </c>
      <c r="F323" s="56" t="s">
        <v>1721</v>
      </c>
      <c r="G323" s="50"/>
      <c r="H323" s="50"/>
      <c r="I323" s="18"/>
      <c r="J323" s="72" t="s">
        <v>1751</v>
      </c>
    </row>
    <row r="324" spans="1:10" ht="12.75">
      <c r="A324" s="9">
        <v>294</v>
      </c>
      <c r="B324" s="10" t="s">
        <v>888</v>
      </c>
      <c r="C324" s="71" t="s">
        <v>1736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72" t="s">
        <v>1774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72" t="s">
        <v>1755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72" t="s">
        <v>1774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72" t="s">
        <v>1755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72" t="s">
        <v>1755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72" t="s">
        <v>1755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72" t="s">
        <v>1755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72" t="s">
        <v>1755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72" t="s">
        <v>1755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72" t="s">
        <v>1755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 t="s">
        <v>1704</v>
      </c>
      <c r="G334" s="50" t="s">
        <v>1704</v>
      </c>
      <c r="H334" s="50" t="s">
        <v>1704</v>
      </c>
      <c r="I334" s="18"/>
      <c r="J334" s="72" t="s">
        <v>1704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72" t="s">
        <v>1774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72" t="s">
        <v>1774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72" t="s">
        <v>1755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72" t="s">
        <v>1774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72" t="s">
        <v>1755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72" t="s">
        <v>1774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 t="s">
        <v>1704</v>
      </c>
      <c r="G341" s="50" t="s">
        <v>1704</v>
      </c>
      <c r="H341" s="50" t="s">
        <v>1704</v>
      </c>
      <c r="I341" s="18"/>
      <c r="J341" s="72" t="s">
        <v>1704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72" t="s">
        <v>1755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72" t="s">
        <v>1755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72" t="s">
        <v>1774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72" t="s">
        <v>1755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72" t="s">
        <v>1755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72" t="s">
        <v>1755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72" t="s">
        <v>1755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72" t="s">
        <v>1755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72" t="s">
        <v>1755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72" t="s">
        <v>1755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2964</v>
      </c>
      <c r="G352" s="50">
        <v>2964</v>
      </c>
      <c r="H352" s="50">
        <v>0</v>
      </c>
      <c r="I352" s="18"/>
      <c r="J352" s="72" t="s">
        <v>1755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72" t="s">
        <v>1755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72" t="s">
        <v>1755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72" t="s">
        <v>1755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72" t="s">
        <v>1755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1326</v>
      </c>
      <c r="G357" s="50">
        <v>1326</v>
      </c>
      <c r="H357" s="50">
        <v>0</v>
      </c>
      <c r="I357" s="18"/>
      <c r="J357" s="72" t="s">
        <v>1755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72" t="s">
        <v>1755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72" t="s">
        <v>1774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72" t="s">
        <v>1755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72" t="s">
        <v>1755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 t="s">
        <v>1704</v>
      </c>
      <c r="G362" s="50" t="s">
        <v>1704</v>
      </c>
      <c r="H362" s="50" t="s">
        <v>1704</v>
      </c>
      <c r="I362" s="18"/>
      <c r="J362" s="72" t="s">
        <v>1704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5316</v>
      </c>
      <c r="G363" s="50">
        <v>5316</v>
      </c>
      <c r="H363" s="50">
        <v>0</v>
      </c>
      <c r="I363" s="18"/>
      <c r="J363" s="72" t="s">
        <v>1755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72" t="s">
        <v>1774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72" t="s">
        <v>1755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72" t="s">
        <v>1774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72" t="s">
        <v>1755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72" t="s">
        <v>1755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72" t="s">
        <v>1755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72" t="s">
        <v>1755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72" t="s">
        <v>1755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 t="s">
        <v>1704</v>
      </c>
      <c r="G372" s="50" t="s">
        <v>1704</v>
      </c>
      <c r="H372" s="50" t="s">
        <v>1704</v>
      </c>
      <c r="I372" s="18"/>
      <c r="J372" s="72" t="s">
        <v>1704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72" t="s">
        <v>1755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72" t="s">
        <v>1774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72" t="s">
        <v>1755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72" t="s">
        <v>1755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72" t="s">
        <v>1755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72" t="s">
        <v>1755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72" t="s">
        <v>1755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72" t="s">
        <v>1755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72" t="s">
        <v>1755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72" t="s">
        <v>1755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72" t="s">
        <v>1755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72" t="s">
        <v>1755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72" t="s">
        <v>1755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72" t="s">
        <v>1755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72" t="s">
        <v>1774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72" t="s">
        <v>1774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72" t="s">
        <v>1755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72" t="s">
        <v>1755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 t="s">
        <v>1704</v>
      </c>
      <c r="G391" s="50" t="s">
        <v>1704</v>
      </c>
      <c r="H391" s="50" t="s">
        <v>1704</v>
      </c>
      <c r="I391" s="27"/>
      <c r="J391" s="72" t="s">
        <v>1704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72" t="s">
        <v>1755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72" t="s">
        <v>1755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72" t="s">
        <v>1755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27"/>
      <c r="J395" s="72" t="s">
        <v>1774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72" t="s">
        <v>1755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72" t="s">
        <v>1774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72" t="s">
        <v>1774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72" t="s">
        <v>1755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72" t="s">
        <v>1755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72" t="s">
        <v>1755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72" t="s">
        <v>1755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72" t="s">
        <v>1755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72" t="s">
        <v>1755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72" t="s">
        <v>1755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72" t="s">
        <v>1755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72" t="s">
        <v>1755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72" t="s">
        <v>1755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72" t="s">
        <v>1755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72" t="s">
        <v>1755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72" t="s">
        <v>1774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72" t="s">
        <v>1774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18"/>
      <c r="J413" s="72" t="s">
        <v>1755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72" t="s">
        <v>1755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72" t="s">
        <v>1754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 t="s">
        <v>1704</v>
      </c>
      <c r="G416" s="50" t="s">
        <v>1704</v>
      </c>
      <c r="H416" s="50" t="s">
        <v>1704</v>
      </c>
      <c r="I416" s="18"/>
      <c r="J416" s="72" t="s">
        <v>1704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72" t="s">
        <v>1774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72" t="s">
        <v>1755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72" t="s">
        <v>1774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72" t="s">
        <v>1755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72" t="s">
        <v>1755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72" t="s">
        <v>1755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72" t="s">
        <v>1774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72" t="s">
        <v>1774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72" t="s">
        <v>1755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72" t="s">
        <v>1755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72" t="s">
        <v>1755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72" t="s">
        <v>1774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72" t="s">
        <v>1755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72" t="s">
        <v>1774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72" t="s">
        <v>1755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72" t="s">
        <v>1755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72" t="s">
        <v>1755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72" t="s">
        <v>1755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72" t="s">
        <v>1774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72" t="s">
        <v>1774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72" t="s">
        <v>1755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72" t="s">
        <v>1755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72" t="s">
        <v>1755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72" t="s">
        <v>1755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72" t="s">
        <v>1755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72" t="s">
        <v>1755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72" t="s">
        <v>1755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72" t="s">
        <v>1774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72" t="s">
        <v>1755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72" t="s">
        <v>1755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72" t="s">
        <v>1774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72" t="s">
        <v>1755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72" t="s">
        <v>1755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0</v>
      </c>
      <c r="G450" s="50">
        <v>0</v>
      </c>
      <c r="H450" s="50">
        <v>0</v>
      </c>
      <c r="I450" s="18"/>
      <c r="J450" s="72" t="s">
        <v>1774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2</v>
      </c>
      <c r="G451" s="50">
        <v>2</v>
      </c>
      <c r="H451" s="50">
        <v>0</v>
      </c>
      <c r="I451" s="18"/>
      <c r="J451" s="72" t="s">
        <v>1774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72" t="s">
        <v>1755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72" t="s">
        <v>1755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72" t="s">
        <v>1774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72" t="s">
        <v>1774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72" t="s">
        <v>1774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72" t="s">
        <v>1755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72" t="s">
        <v>1774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72" t="s">
        <v>1755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72" t="s">
        <v>1755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72" t="s">
        <v>1755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72" t="s">
        <v>1774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72" t="s">
        <v>1755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2080</v>
      </c>
      <c r="G464" s="50">
        <v>2080</v>
      </c>
      <c r="H464" s="50">
        <v>0</v>
      </c>
      <c r="I464" s="18"/>
      <c r="J464" s="72" t="s">
        <v>1755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72" t="s">
        <v>1755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 t="s">
        <v>1704</v>
      </c>
      <c r="G466" s="50" t="s">
        <v>1704</v>
      </c>
      <c r="H466" s="50" t="s">
        <v>1704</v>
      </c>
      <c r="I466" s="18"/>
      <c r="J466" s="72" t="s">
        <v>1704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72" t="s">
        <v>1755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72" t="s">
        <v>1755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72" t="s">
        <v>1755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 t="s">
        <v>1704</v>
      </c>
      <c r="G470" s="50" t="s">
        <v>1704</v>
      </c>
      <c r="H470" s="50" t="s">
        <v>1704</v>
      </c>
      <c r="I470" s="18"/>
      <c r="J470" s="72" t="s">
        <v>1704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72" t="s">
        <v>1755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72" t="s">
        <v>1755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72" t="s">
        <v>1755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2624</v>
      </c>
      <c r="G474" s="50">
        <v>0</v>
      </c>
      <c r="H474" s="50">
        <v>2624</v>
      </c>
      <c r="I474" s="18"/>
      <c r="J474" s="72" t="s">
        <v>1755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72" t="s">
        <v>1755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72" t="s">
        <v>1774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72" t="s">
        <v>1755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72" t="s">
        <v>1755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72" t="s">
        <v>1755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72" t="s">
        <v>1755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72" t="s">
        <v>1755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0</v>
      </c>
      <c r="G482" s="50">
        <v>0</v>
      </c>
      <c r="H482" s="50">
        <v>0</v>
      </c>
      <c r="I482" s="18"/>
      <c r="J482" s="72" t="s">
        <v>1755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72" t="s">
        <v>1755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72" t="s">
        <v>1755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 t="s">
        <v>1704</v>
      </c>
      <c r="G485" s="50" t="s">
        <v>1704</v>
      </c>
      <c r="H485" s="50" t="s">
        <v>1704</v>
      </c>
      <c r="I485" s="18"/>
      <c r="J485" s="72" t="s">
        <v>1704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72" t="s">
        <v>1754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72" t="s">
        <v>1774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72" t="s">
        <v>1755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72" t="s">
        <v>1755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72" t="s">
        <v>1755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151870</v>
      </c>
      <c r="G491" s="50">
        <v>151870</v>
      </c>
      <c r="H491" s="50">
        <v>0</v>
      </c>
      <c r="I491" s="50"/>
      <c r="J491" s="72" t="s">
        <v>1755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72" t="s">
        <v>1755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72" t="s">
        <v>1755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72" t="s">
        <v>1755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72" t="s">
        <v>1774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72" t="s">
        <v>1755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72" t="s">
        <v>1755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72" t="s">
        <v>1755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72" t="s">
        <v>1755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72" t="s">
        <v>1755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72" t="s">
        <v>1755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72" t="s">
        <v>1774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72" t="s">
        <v>1774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72" t="s">
        <v>1755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72" t="s">
        <v>1755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72" t="s">
        <v>1774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72" t="s">
        <v>1774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72" t="s">
        <v>1755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72" t="s">
        <v>1755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72" t="s">
        <v>1755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72" t="s">
        <v>1774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 t="s">
        <v>1704</v>
      </c>
      <c r="G512" s="50" t="s">
        <v>1704</v>
      </c>
      <c r="H512" s="50" t="s">
        <v>1704</v>
      </c>
      <c r="I512" s="27"/>
      <c r="J512" s="72" t="s">
        <v>1704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72" t="s">
        <v>1755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72" t="s">
        <v>1755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72" t="s">
        <v>1755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0</v>
      </c>
      <c r="G516" s="50">
        <v>0</v>
      </c>
      <c r="H516" s="50">
        <v>0</v>
      </c>
      <c r="I516" s="18"/>
      <c r="J516" s="72" t="s">
        <v>1755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72" t="s">
        <v>1755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72" t="s">
        <v>1755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72" t="s">
        <v>1774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72" t="s">
        <v>1755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72" t="s">
        <v>1755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72" t="s">
        <v>1774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72" t="s">
        <v>1755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72" t="s">
        <v>1755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72" t="s">
        <v>1755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72" t="s">
        <v>1755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72" t="s">
        <v>1774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72" t="s">
        <v>1755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72" t="s">
        <v>1774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 t="s">
        <v>1704</v>
      </c>
      <c r="G530" s="50" t="s">
        <v>1704</v>
      </c>
      <c r="H530" s="50" t="s">
        <v>1704</v>
      </c>
      <c r="I530" s="18"/>
      <c r="J530" s="72" t="s">
        <v>1704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72" t="s">
        <v>1755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72" t="s">
        <v>1755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72" t="s">
        <v>1755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72" t="s">
        <v>1755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72" t="s">
        <v>1755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72" t="s">
        <v>1755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72" t="s">
        <v>1755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72" t="s">
        <v>1755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72" t="s">
        <v>1755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750</v>
      </c>
      <c r="G540" s="50">
        <v>0</v>
      </c>
      <c r="H540" s="50">
        <v>750</v>
      </c>
      <c r="I540" s="18"/>
      <c r="J540" s="72" t="s">
        <v>1755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72" t="s">
        <v>1755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72" t="s">
        <v>1755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72" t="s">
        <v>1755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72" t="s">
        <v>1755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72" t="s">
        <v>1755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72" t="s">
        <v>1774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72" t="s">
        <v>1755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72" t="s">
        <v>1755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72" t="s">
        <v>1755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72" t="s">
        <v>1755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72" t="s">
        <v>1774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 t="s">
        <v>1704</v>
      </c>
      <c r="G552" s="50" t="s">
        <v>1704</v>
      </c>
      <c r="H552" s="50" t="s">
        <v>1704</v>
      </c>
      <c r="I552" s="18"/>
      <c r="J552" s="72" t="s">
        <v>1704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72" t="s">
        <v>1755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72" t="s">
        <v>1774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72" t="s">
        <v>1755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72" t="s">
        <v>1755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72" t="s">
        <v>1774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72" t="s">
        <v>1755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72" t="s">
        <v>1755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9000</v>
      </c>
      <c r="G560" s="50">
        <v>9000</v>
      </c>
      <c r="H560" s="50">
        <v>0</v>
      </c>
      <c r="I560" s="27"/>
      <c r="J560" s="72" t="s">
        <v>1755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72" t="s">
        <v>1755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72" t="s">
        <v>1755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72" t="s">
        <v>1755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72" t="s">
        <v>1755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72" t="s">
        <v>1774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72" t="s">
        <v>1774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72" t="s">
        <v>1755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72" t="s">
        <v>1755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72" t="s">
        <v>1755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72" t="s">
        <v>1755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72" t="s">
        <v>1755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72" t="s">
        <v>1755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72" t="s">
        <v>1774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 t="s">
        <v>1704</v>
      </c>
      <c r="G574" s="50" t="s">
        <v>1704</v>
      </c>
      <c r="H574" s="50" t="s">
        <v>1704</v>
      </c>
      <c r="I574" s="18"/>
      <c r="J574" s="72" t="s">
        <v>1704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72" t="s">
        <v>1774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 t="s">
        <v>1704</v>
      </c>
      <c r="G576" s="50" t="s">
        <v>1704</v>
      </c>
      <c r="H576" s="50" t="s">
        <v>1704</v>
      </c>
      <c r="I576" s="18"/>
      <c r="J576" s="72" t="s">
        <v>1704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72" t="s">
        <v>1774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72" t="s">
        <v>1755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72" t="s">
        <v>1755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72" t="s">
        <v>1755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72" t="s">
        <v>1774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72" t="s">
        <v>1755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72" t="s">
        <v>1755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72" t="s">
        <v>1755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72" t="s">
        <v>1755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72" t="s">
        <v>1755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72" t="s">
        <v>1755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72" t="s">
        <v>1755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72" t="s">
        <v>1774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72" t="s">
        <v>1755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72" t="s">
        <v>1755</v>
      </c>
    </row>
    <row r="592" spans="1:10" ht="12.75">
      <c r="A592" s="9">
        <v>562</v>
      </c>
      <c r="B592" s="14">
        <v>41090</v>
      </c>
      <c r="C592" s="61" t="s">
        <v>1737</v>
      </c>
      <c r="D592" s="10" t="s">
        <v>25</v>
      </c>
      <c r="E592" s="10" t="s">
        <v>1676</v>
      </c>
      <c r="F592" s="56" t="s">
        <v>1732</v>
      </c>
      <c r="G592" s="67"/>
      <c r="H592" s="67"/>
      <c r="I592" s="50"/>
      <c r="J592" s="72" t="s">
        <v>1732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72" t="s">
        <v>1755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72" t="s">
        <v>1774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72" t="s">
        <v>1755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72" t="s">
        <v>1774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72" t="s">
        <v>1774</v>
      </c>
    </row>
    <row r="598" spans="1:10" ht="12.75">
      <c r="A598" s="15">
        <v>568</v>
      </c>
      <c r="B598" s="8"/>
      <c r="C598" s="61" t="s">
        <v>1722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72" t="s">
        <v>1755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2014-05-27T14:07:03Z</dcterms:modified>
  <cp:category/>
  <cp:version/>
  <cp:contentType/>
  <cp:contentStatus/>
</cp:coreProperties>
</file>