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<sst xmlns="http://schemas.openxmlformats.org/spreadsheetml/2006/main" count="84" uniqueCount="46">
  <si>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</si>
  <si>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</si>
  <si>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</si>
  <si>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</si>
  <si>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</si>
  <si>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</si>
  <si>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</si>
  <si>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</si>
  <si>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</si>
  <si>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</si>
  <si>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</si>
  <si>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</si>
  <si>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</si>
  <si>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</si>
  <si>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</si>
  <si>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</si>
  <si>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</si>
  <si>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</si>
  <si>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</si>
  <si>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</si>
  <si>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</si>
  <si>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</si>
  <si>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</si>
  <si>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</si>
  <si>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</si>
  <si>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</si>
  <si>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</si>
  <si>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</si>
  <si>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</si>
  <si>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</si>
  <si>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</si>
  <si>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</si>
  <si>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</si>
  <si>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</si>
  <si>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</si>
  <si>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</si>
  <si>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</si>
  <si>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</si>
  <si>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</si>
  <si>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</si>
  <si>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</si>
  <si>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December 2014</t>
  </si>
  <si>
    <t>Source: New Jersey Department of Community Affairs, 2/9/15</t>
  </si>
  <si>
    <t>December</t>
  </si>
  <si>
    <t>Table 12.</t>
  </si>
  <si>
    <t>NJ Dec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</si>
</sst>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double"/>
    </border>
    <border>
      <left>
        <color indexed="63"/>
      </left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9" fillId="0" borderId="10" xfId="0" applyNumberFormat="1" applyFont="1" applyBorder="1" applyAlignment="1" applyProtection="1">
      <alignment horizontal="left"/>
      <protection locked="0"/>
    </xf>
    <xf numFmtId="165" fontId="29" fillId="0" borderId="10" xfId="0" applyNumberFormat="1" applyFont="1" applyBorder="1" applyAlignment="1" applyProtection="1">
      <alignment horizontal="right"/>
      <protection locked="0"/>
    </xf>
    <xf numFmtId="165" fontId="29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9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9" fillId="0" borderId="12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28.8515625" style="0" customWidth="1"/>
    <col min="14" max="14" width="13.7109375" style="0" customWidth="1"/>
    <col min="15" max="15" width="16.8515625" style="0" customWidth="1"/>
    <col min="16" max="16" width="12.140625" style="0" customWidth="1"/>
    <col min="17" max="17" width="11.00390625" style="0" customWidth="1"/>
    <col min="18" max="18" width="16.57421875" style="0" customWidth="1"/>
    <col min="19" max="19" width="14.421875" style="0" customWidth="1"/>
  </cols>
  <sheetData>
    <row r="1" ht="15.75">
      <c r="M1" s="3" t="s">
        <v>44</v>
      </c>
    </row>
    <row r="2" spans="1:19" s="2" customFormat="1" ht="15.75">
      <c r="A2" s="3" t="s">
        <v>41</v>
      </c>
      <c r="M2" s="27" t="s">
        <v>41</v>
      </c>
      <c r="N2" s="28"/>
      <c r="O2" s="28"/>
      <c r="P2" s="28"/>
      <c r="Q2" s="28"/>
      <c r="R2" s="28"/>
      <c r="S2" s="29"/>
    </row>
    <row r="3" spans="1:19" ht="12.75">
      <c r="A3" s="11" t="s">
        <v>42</v>
      </c>
      <c r="M3" s="30" t="s">
        <v>42</v>
      </c>
      <c r="N3" s="31"/>
      <c r="O3" s="31"/>
      <c r="P3" s="31"/>
      <c r="Q3" s="31"/>
      <c r="R3" s="31"/>
      <c r="S3" s="32"/>
    </row>
    <row r="4" spans="13:19" ht="12.75">
      <c r="M4" s="20"/>
      <c r="N4" s="35"/>
      <c r="O4" s="35"/>
      <c r="P4" s="36"/>
      <c r="Q4" s="18"/>
      <c r="R4" s="18"/>
      <c r="S4" s="19"/>
    </row>
    <row r="5" spans="2:19" ht="12.75">
      <c r="B5" s="52" t="s">
        <v>43</v>
      </c>
      <c r="C5" s="52"/>
      <c r="D5" s="52"/>
      <c r="E5" s="53" t="s">
        <v>34</v>
      </c>
      <c r="F5" s="53"/>
      <c r="G5" s="53"/>
      <c r="M5" s="20"/>
      <c r="N5" s="52" t="s">
        <v>43</v>
      </c>
      <c r="O5" s="52"/>
      <c r="P5" s="54"/>
      <c r="Q5" s="52" t="s">
        <v>34</v>
      </c>
      <c r="R5" s="52"/>
      <c r="S5" s="54"/>
    </row>
    <row r="6" spans="2:19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0"/>
      <c r="N6" s="21"/>
      <c r="O6" s="21" t="s">
        <v>12</v>
      </c>
      <c r="P6" s="22" t="s">
        <v>14</v>
      </c>
      <c r="Q6" s="21"/>
      <c r="R6" s="21" t="s">
        <v>12</v>
      </c>
      <c r="S6" s="22" t="s">
        <v>14</v>
      </c>
    </row>
    <row r="7" spans="1:19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23" t="s">
        <v>10</v>
      </c>
      <c r="N7" s="7" t="s">
        <v>11</v>
      </c>
      <c r="O7" s="7" t="s">
        <v>13</v>
      </c>
      <c r="P7" s="24" t="s">
        <v>15</v>
      </c>
      <c r="Q7" s="7" t="s">
        <v>11</v>
      </c>
      <c r="R7" s="7" t="s">
        <v>13</v>
      </c>
      <c r="S7" s="24" t="s">
        <v>15</v>
      </c>
    </row>
    <row r="8" spans="1:19" ht="15.75" thickTop="1">
      <c r="A8" s="4" t="s">
        <v>16</v>
      </c>
      <c r="B8" s="9">
        <f aca="true" t="shared" si="0" ref="B8:G8">+B10+B11</f>
        <v>27465</v>
      </c>
      <c r="C8" s="10">
        <f t="shared" si="0"/>
        <v>496232519</v>
      </c>
      <c r="D8" s="9">
        <f t="shared" si="0"/>
        <v>4360292</v>
      </c>
      <c r="E8" s="9">
        <f t="shared" si="0"/>
        <v>348011</v>
      </c>
      <c r="F8" s="10">
        <f t="shared" si="0"/>
        <v>7775166776</v>
      </c>
      <c r="G8" s="9">
        <f t="shared" si="0"/>
        <v>57106266</v>
      </c>
      <c r="M8" s="39" t="s">
        <v>16</v>
      </c>
      <c r="N8" s="40">
        <f aca="true" t="shared" si="1" ref="N8:S8">+N10+N11</f>
        <v>27465</v>
      </c>
      <c r="O8" s="41">
        <f t="shared" si="1"/>
        <v>496232519</v>
      </c>
      <c r="P8" s="42">
        <f t="shared" si="1"/>
        <v>4360292</v>
      </c>
      <c r="Q8" s="40">
        <f t="shared" si="1"/>
        <v>348011</v>
      </c>
      <c r="R8" s="41">
        <f t="shared" si="1"/>
        <v>7775166776</v>
      </c>
      <c r="S8" s="43">
        <f t="shared" si="1"/>
        <v>57106266</v>
      </c>
    </row>
    <row r="9" spans="1:19" ht="14.25">
      <c r="A9" s="1"/>
      <c r="B9" s="9"/>
      <c r="C9" s="9"/>
      <c r="D9" s="9"/>
      <c r="E9" s="9"/>
      <c r="F9" s="9"/>
      <c r="G9" s="9"/>
      <c r="M9" s="44"/>
      <c r="N9" s="40"/>
      <c r="O9" s="40"/>
      <c r="P9" s="43"/>
      <c r="Q9" s="40"/>
      <c r="R9" s="40"/>
      <c r="S9" s="43"/>
    </row>
    <row r="10" spans="1:19" ht="15">
      <c r="A10" s="1" t="s">
        <v>0</v>
      </c>
      <c r="B10" s="17">
        <v>25782</v>
      </c>
      <c r="C10" s="17">
        <v>434441712</v>
      </c>
      <c r="D10" s="17">
        <v>3621818</v>
      </c>
      <c r="E10" s="17">
        <v>326867</v>
      </c>
      <c r="F10" s="17">
        <v>5608901458</v>
      </c>
      <c r="G10" s="17">
        <v>39022311</v>
      </c>
      <c r="I10" s="16"/>
      <c r="M10" s="44" t="s">
        <v>0</v>
      </c>
      <c r="N10" s="45">
        <v>25782</v>
      </c>
      <c r="O10" s="45">
        <v>434441712</v>
      </c>
      <c r="P10" s="46">
        <v>3621818</v>
      </c>
      <c r="Q10" s="45">
        <v>326867</v>
      </c>
      <c r="R10" s="45">
        <v>5608901458</v>
      </c>
      <c r="S10" s="46">
        <v>39022311</v>
      </c>
    </row>
    <row r="11" spans="1:19" ht="15">
      <c r="A11" s="1" t="s">
        <v>1</v>
      </c>
      <c r="B11" s="17">
        <v>1683</v>
      </c>
      <c r="C11" s="17">
        <v>61790807</v>
      </c>
      <c r="D11" s="17">
        <v>738474</v>
      </c>
      <c r="E11" s="17">
        <v>21144</v>
      </c>
      <c r="F11" s="17">
        <v>2166265318</v>
      </c>
      <c r="G11" s="17">
        <v>18083955</v>
      </c>
      <c r="I11" s="16"/>
      <c r="M11" s="44" t="s">
        <v>1</v>
      </c>
      <c r="N11" s="45">
        <v>1683</v>
      </c>
      <c r="O11" s="45">
        <v>61790807</v>
      </c>
      <c r="P11" s="46">
        <v>738474</v>
      </c>
      <c r="Q11" s="45">
        <v>21144</v>
      </c>
      <c r="R11" s="45">
        <v>2166265318</v>
      </c>
      <c r="S11" s="46">
        <v>18083955</v>
      </c>
    </row>
    <row r="12" spans="1:19" ht="14.25">
      <c r="A12" s="1"/>
      <c r="B12" s="17"/>
      <c r="C12" s="17"/>
      <c r="D12" s="17"/>
      <c r="E12" s="9"/>
      <c r="F12" s="9"/>
      <c r="G12" s="9"/>
      <c r="M12" s="44"/>
      <c r="N12" s="45"/>
      <c r="O12" s="45"/>
      <c r="P12" s="46"/>
      <c r="Q12" s="40"/>
      <c r="R12" s="40"/>
      <c r="S12" s="43"/>
    </row>
    <row r="13" spans="1:19" ht="15">
      <c r="A13" s="4" t="s">
        <v>17</v>
      </c>
      <c r="B13" s="9">
        <f aca="true" t="shared" si="2" ref="B13:G13">SUM(B15:B24)</f>
        <v>5501</v>
      </c>
      <c r="C13" s="9">
        <f t="shared" si="2"/>
        <v>481041059</v>
      </c>
      <c r="D13" s="9">
        <f t="shared" si="2"/>
        <v>5900791</v>
      </c>
      <c r="E13" s="9">
        <f t="shared" si="2"/>
        <v>74818</v>
      </c>
      <c r="F13" s="9">
        <f t="shared" si="2"/>
        <v>6764166794</v>
      </c>
      <c r="G13" s="9">
        <f t="shared" si="2"/>
        <v>37815872</v>
      </c>
      <c r="M13" s="39" t="s">
        <v>17</v>
      </c>
      <c r="N13" s="40">
        <f aca="true" t="shared" si="3" ref="N13:S13">SUM(N15:N24)</f>
        <v>5501</v>
      </c>
      <c r="O13" s="40">
        <f t="shared" si="3"/>
        <v>481041059</v>
      </c>
      <c r="P13" s="43">
        <f t="shared" si="3"/>
        <v>5900791</v>
      </c>
      <c r="Q13" s="40">
        <f t="shared" si="3"/>
        <v>74818</v>
      </c>
      <c r="R13" s="40">
        <f t="shared" si="3"/>
        <v>6764166794</v>
      </c>
      <c r="S13" s="43">
        <f t="shared" si="3"/>
        <v>37815872</v>
      </c>
    </row>
    <row r="14" spans="1:19" ht="14.25">
      <c r="A14" s="1"/>
      <c r="B14" s="17"/>
      <c r="C14" s="17"/>
      <c r="D14" s="17"/>
      <c r="E14" s="9"/>
      <c r="F14" s="9"/>
      <c r="G14" s="9"/>
      <c r="M14" s="44"/>
      <c r="N14" s="45"/>
      <c r="O14" s="45"/>
      <c r="P14" s="46"/>
      <c r="Q14" s="40"/>
      <c r="R14" s="40"/>
      <c r="S14" s="43"/>
    </row>
    <row r="15" spans="1:19" ht="14.25">
      <c r="A15" s="1" t="s">
        <v>2</v>
      </c>
      <c r="B15" s="17">
        <v>92</v>
      </c>
      <c r="C15" s="17">
        <v>2968559</v>
      </c>
      <c r="D15" s="17">
        <v>6752</v>
      </c>
      <c r="E15" s="17">
        <v>1140</v>
      </c>
      <c r="F15" s="17">
        <v>140833660</v>
      </c>
      <c r="G15" s="17">
        <v>461114</v>
      </c>
      <c r="M15" s="44" t="s">
        <v>2</v>
      </c>
      <c r="N15" s="45">
        <v>92</v>
      </c>
      <c r="O15" s="45">
        <v>2968559</v>
      </c>
      <c r="P15" s="46">
        <v>6752</v>
      </c>
      <c r="Q15" s="45">
        <v>1140</v>
      </c>
      <c r="R15" s="45">
        <v>140833660</v>
      </c>
      <c r="S15" s="46">
        <v>461114</v>
      </c>
    </row>
    <row r="16" spans="1:19" ht="14.25">
      <c r="A16" s="1" t="s">
        <v>3</v>
      </c>
      <c r="B16" s="17">
        <v>411</v>
      </c>
      <c r="C16" s="17">
        <v>41903072</v>
      </c>
      <c r="D16" s="17">
        <v>101604</v>
      </c>
      <c r="E16" s="17">
        <v>5269</v>
      </c>
      <c r="F16" s="17">
        <v>774224129</v>
      </c>
      <c r="G16" s="17">
        <v>2382257</v>
      </c>
      <c r="M16" s="44" t="s">
        <v>3</v>
      </c>
      <c r="N16" s="45">
        <v>411</v>
      </c>
      <c r="O16" s="45">
        <v>41903072</v>
      </c>
      <c r="P16" s="46">
        <v>101604</v>
      </c>
      <c r="Q16" s="45">
        <v>5269</v>
      </c>
      <c r="R16" s="45">
        <v>774224129</v>
      </c>
      <c r="S16" s="46">
        <v>2382257</v>
      </c>
    </row>
    <row r="17" spans="1:19" ht="14.25">
      <c r="A17" s="1" t="s">
        <v>4</v>
      </c>
      <c r="B17" s="17">
        <v>2150</v>
      </c>
      <c r="C17" s="17">
        <v>181453029</v>
      </c>
      <c r="D17" s="17">
        <v>470401</v>
      </c>
      <c r="E17" s="17">
        <v>27192</v>
      </c>
      <c r="F17" s="17">
        <v>2514554882</v>
      </c>
      <c r="G17" s="17">
        <v>5325631</v>
      </c>
      <c r="M17" s="44" t="s">
        <v>4</v>
      </c>
      <c r="N17" s="45">
        <v>2150</v>
      </c>
      <c r="O17" s="45">
        <v>181453029</v>
      </c>
      <c r="P17" s="46">
        <v>470401</v>
      </c>
      <c r="Q17" s="45">
        <v>27192</v>
      </c>
      <c r="R17" s="45">
        <v>2514554882</v>
      </c>
      <c r="S17" s="46">
        <v>5325631</v>
      </c>
    </row>
    <row r="18" spans="1:19" ht="14.25">
      <c r="A18" s="1" t="s">
        <v>19</v>
      </c>
      <c r="B18" s="17">
        <v>170</v>
      </c>
      <c r="C18" s="17">
        <v>17072426</v>
      </c>
      <c r="D18" s="17">
        <v>14288</v>
      </c>
      <c r="E18" s="17">
        <v>2732</v>
      </c>
      <c r="F18" s="17">
        <v>794703437</v>
      </c>
      <c r="G18" s="17">
        <v>3533949</v>
      </c>
      <c r="M18" s="44" t="s">
        <v>19</v>
      </c>
      <c r="N18" s="45">
        <v>170</v>
      </c>
      <c r="O18" s="45">
        <v>17072426</v>
      </c>
      <c r="P18" s="46">
        <v>14288</v>
      </c>
      <c r="Q18" s="45">
        <v>2732</v>
      </c>
      <c r="R18" s="45">
        <v>794703437</v>
      </c>
      <c r="S18" s="46">
        <v>3533949</v>
      </c>
    </row>
    <row r="19" spans="1:19" ht="14.25">
      <c r="A19" s="1" t="s">
        <v>5</v>
      </c>
      <c r="B19" s="17">
        <v>7</v>
      </c>
      <c r="C19" s="17">
        <v>60131</v>
      </c>
      <c r="D19" s="17">
        <v>16797</v>
      </c>
      <c r="E19" s="17">
        <v>91</v>
      </c>
      <c r="F19" s="17">
        <v>13386357</v>
      </c>
      <c r="G19" s="17">
        <v>12063</v>
      </c>
      <c r="M19" s="44" t="s">
        <v>5</v>
      </c>
      <c r="N19" s="45">
        <v>7</v>
      </c>
      <c r="O19" s="45">
        <v>60131</v>
      </c>
      <c r="P19" s="46">
        <v>16797</v>
      </c>
      <c r="Q19" s="45">
        <v>91</v>
      </c>
      <c r="R19" s="45">
        <v>13386357</v>
      </c>
      <c r="S19" s="46">
        <v>12063</v>
      </c>
    </row>
    <row r="20" spans="1:19" ht="14.25">
      <c r="A20" s="1" t="s">
        <v>6</v>
      </c>
      <c r="B20" s="17">
        <v>51</v>
      </c>
      <c r="C20" s="17">
        <v>11109419</v>
      </c>
      <c r="D20" s="17">
        <v>0</v>
      </c>
      <c r="E20" s="17">
        <v>702</v>
      </c>
      <c r="F20" s="17">
        <v>198762335</v>
      </c>
      <c r="G20" s="17">
        <v>498513</v>
      </c>
      <c r="M20" s="44" t="s">
        <v>6</v>
      </c>
      <c r="N20" s="45">
        <v>51</v>
      </c>
      <c r="O20" s="45">
        <v>11109419</v>
      </c>
      <c r="P20" s="46">
        <v>0</v>
      </c>
      <c r="Q20" s="45">
        <v>702</v>
      </c>
      <c r="R20" s="45">
        <v>198762335</v>
      </c>
      <c r="S20" s="46">
        <v>498513</v>
      </c>
    </row>
    <row r="21" spans="1:19" ht="14.25">
      <c r="A21" s="1" t="s">
        <v>7</v>
      </c>
      <c r="B21" s="17">
        <v>65</v>
      </c>
      <c r="C21" s="17">
        <v>41524202</v>
      </c>
      <c r="D21" s="17">
        <v>199865</v>
      </c>
      <c r="E21" s="17">
        <v>922</v>
      </c>
      <c r="F21" s="17">
        <v>285905701</v>
      </c>
      <c r="G21" s="17">
        <v>793991</v>
      </c>
      <c r="M21" s="44" t="s">
        <v>7</v>
      </c>
      <c r="N21" s="45">
        <v>65</v>
      </c>
      <c r="O21" s="45">
        <v>41524202</v>
      </c>
      <c r="P21" s="46">
        <v>199865</v>
      </c>
      <c r="Q21" s="45">
        <v>922</v>
      </c>
      <c r="R21" s="45">
        <v>285905701</v>
      </c>
      <c r="S21" s="46">
        <v>793991</v>
      </c>
    </row>
    <row r="22" spans="1:19" ht="14.25">
      <c r="A22" s="1" t="s">
        <v>18</v>
      </c>
      <c r="B22" s="17">
        <v>277</v>
      </c>
      <c r="C22" s="17">
        <v>54385392</v>
      </c>
      <c r="D22" s="17">
        <v>450671</v>
      </c>
      <c r="E22" s="17">
        <v>4221</v>
      </c>
      <c r="F22" s="17">
        <v>599172132</v>
      </c>
      <c r="G22" s="17">
        <v>3536520</v>
      </c>
      <c r="M22" s="44" t="s">
        <v>18</v>
      </c>
      <c r="N22" s="45">
        <v>277</v>
      </c>
      <c r="O22" s="45">
        <v>54385392</v>
      </c>
      <c r="P22" s="46">
        <v>450671</v>
      </c>
      <c r="Q22" s="45">
        <v>4221</v>
      </c>
      <c r="R22" s="45">
        <v>599172132</v>
      </c>
      <c r="S22" s="46">
        <v>3536520</v>
      </c>
    </row>
    <row r="23" spans="1:19" ht="14.25">
      <c r="A23" s="1" t="s">
        <v>8</v>
      </c>
      <c r="B23" s="17">
        <v>153</v>
      </c>
      <c r="C23" s="17">
        <v>83591628</v>
      </c>
      <c r="D23" s="17">
        <v>4405319</v>
      </c>
      <c r="E23" s="17">
        <v>2245</v>
      </c>
      <c r="F23" s="17">
        <v>744758934</v>
      </c>
      <c r="G23" s="17">
        <v>18560139</v>
      </c>
      <c r="M23" s="44" t="s">
        <v>8</v>
      </c>
      <c r="N23" s="45">
        <v>153</v>
      </c>
      <c r="O23" s="45">
        <v>83591628</v>
      </c>
      <c r="P23" s="46">
        <v>4405319</v>
      </c>
      <c r="Q23" s="45">
        <v>2245</v>
      </c>
      <c r="R23" s="45">
        <v>744758934</v>
      </c>
      <c r="S23" s="46">
        <v>18560139</v>
      </c>
    </row>
    <row r="24" spans="1:19" ht="14.25">
      <c r="A24" s="1" t="s">
        <v>9</v>
      </c>
      <c r="B24" s="17">
        <v>2125</v>
      </c>
      <c r="C24" s="17">
        <v>46973201</v>
      </c>
      <c r="D24" s="17">
        <v>235094</v>
      </c>
      <c r="E24" s="17">
        <v>30304</v>
      </c>
      <c r="F24" s="17">
        <v>697865227</v>
      </c>
      <c r="G24" s="17">
        <v>2711695</v>
      </c>
      <c r="M24" s="44" t="s">
        <v>9</v>
      </c>
      <c r="N24" s="45">
        <v>2125</v>
      </c>
      <c r="O24" s="45">
        <v>46973201</v>
      </c>
      <c r="P24" s="46">
        <v>235094</v>
      </c>
      <c r="Q24" s="45">
        <v>30304</v>
      </c>
      <c r="R24" s="45">
        <v>697865227</v>
      </c>
      <c r="S24" s="46">
        <v>2711695</v>
      </c>
    </row>
    <row r="25" spans="2:19" ht="14.25">
      <c r="B25" s="8"/>
      <c r="C25" s="8"/>
      <c r="D25" s="8"/>
      <c r="E25" s="8"/>
      <c r="F25" s="8"/>
      <c r="G25" s="8"/>
      <c r="M25" s="47"/>
      <c r="N25" s="40"/>
      <c r="O25" s="40"/>
      <c r="P25" s="43"/>
      <c r="Q25" s="40"/>
      <c r="R25" s="40"/>
      <c r="S25" s="43"/>
    </row>
    <row r="26" spans="1:19" ht="15.75" thickBot="1">
      <c r="A26" s="1" t="s">
        <v>20</v>
      </c>
      <c r="B26" s="9">
        <f aca="true" t="shared" si="4" ref="B26:G26">B8+B13</f>
        <v>32966</v>
      </c>
      <c r="C26" s="10">
        <f t="shared" si="4"/>
        <v>977273578</v>
      </c>
      <c r="D26" s="9">
        <f t="shared" si="4"/>
        <v>10261083</v>
      </c>
      <c r="E26" s="9">
        <f t="shared" si="4"/>
        <v>422829</v>
      </c>
      <c r="F26" s="10">
        <f t="shared" si="4"/>
        <v>14539333570</v>
      </c>
      <c r="G26" s="9">
        <f t="shared" si="4"/>
        <v>94922138</v>
      </c>
      <c r="M26" s="48" t="s">
        <v>20</v>
      </c>
      <c r="N26" s="49">
        <f aca="true" t="shared" si="5" ref="N26:S26">N8+N13</f>
        <v>32966</v>
      </c>
      <c r="O26" s="50">
        <f t="shared" si="5"/>
        <v>977273578</v>
      </c>
      <c r="P26" s="51">
        <f t="shared" si="5"/>
        <v>10261083</v>
      </c>
      <c r="Q26" s="49">
        <f t="shared" si="5"/>
        <v>422829</v>
      </c>
      <c r="R26" s="50">
        <f t="shared" si="5"/>
        <v>14539333570</v>
      </c>
      <c r="S26" s="51">
        <f t="shared" si="5"/>
        <v>94922138</v>
      </c>
    </row>
    <row r="27" spans="13:19" ht="13.5" thickTop="1">
      <c r="M27" s="20"/>
      <c r="N27" s="18"/>
      <c r="O27" s="18"/>
      <c r="P27" s="19"/>
      <c r="Q27" s="18"/>
      <c r="R27" s="18"/>
      <c r="S27" s="19"/>
    </row>
    <row r="28" spans="13:19" ht="12.75">
      <c r="M28" s="20"/>
      <c r="N28" s="18"/>
      <c r="O28" s="18"/>
      <c r="P28" s="19"/>
      <c r="Q28" s="18"/>
      <c r="R28" s="18"/>
      <c r="S28" s="19"/>
    </row>
    <row r="29" spans="13:19" ht="12.75">
      <c r="M29" s="33" t="s">
        <v>45</v>
      </c>
      <c r="N29" s="37">
        <v>29083</v>
      </c>
      <c r="O29" s="37">
        <v>782174303</v>
      </c>
      <c r="P29" s="38">
        <v>5518601</v>
      </c>
      <c r="Q29" s="37">
        <v>464457</v>
      </c>
      <c r="R29" s="37">
        <v>13007550849</v>
      </c>
      <c r="S29" s="38">
        <v>82268578</v>
      </c>
    </row>
    <row r="30" spans="13:19" ht="12.75">
      <c r="M30" s="34">
        <v>41677</v>
      </c>
      <c r="N30" s="25"/>
      <c r="O30" s="25"/>
      <c r="P30" s="26"/>
      <c r="Q30" s="25"/>
      <c r="R30" s="25"/>
      <c r="S30" s="26"/>
    </row>
  </sheetData>
  <sheetProtection/>
  <mergeCells count="4">
    <mergeCell ref="B5:D5"/>
    <mergeCell ref="E5:G5"/>
    <mergeCell ref="N5:P5"/>
    <mergeCell ref="Q5:S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25782</v>
      </c>
      <c r="C3" s="17">
        <v>434441712</v>
      </c>
      <c r="D3" s="17">
        <v>3621818</v>
      </c>
      <c r="E3" s="17">
        <v>326867</v>
      </c>
      <c r="F3" s="17">
        <v>5608901458</v>
      </c>
      <c r="G3" s="17">
        <v>39022311</v>
      </c>
    </row>
    <row r="4" spans="1:7" ht="12.75">
      <c r="A4" s="15" t="s">
        <v>23</v>
      </c>
      <c r="B4" s="17">
        <v>1683</v>
      </c>
      <c r="C4" s="17">
        <v>61790807</v>
      </c>
      <c r="D4" s="17">
        <v>738474</v>
      </c>
      <c r="E4" s="17">
        <v>21144</v>
      </c>
      <c r="F4" s="17">
        <v>2166265318</v>
      </c>
      <c r="G4" s="17">
        <v>18083955</v>
      </c>
    </row>
    <row r="5" spans="1:7" ht="12.75">
      <c r="A5" s="15" t="s">
        <v>24</v>
      </c>
      <c r="B5" s="17">
        <v>92</v>
      </c>
      <c r="C5" s="17">
        <v>2968559</v>
      </c>
      <c r="D5" s="17">
        <v>6752</v>
      </c>
      <c r="E5" s="17">
        <v>1140</v>
      </c>
      <c r="F5" s="17">
        <v>140833660</v>
      </c>
      <c r="G5" s="17">
        <v>461114</v>
      </c>
    </row>
    <row r="6" spans="1:7" ht="12.75">
      <c r="A6" s="15" t="s">
        <v>25</v>
      </c>
      <c r="B6" s="17">
        <v>411</v>
      </c>
      <c r="C6" s="17">
        <v>41903072</v>
      </c>
      <c r="D6" s="17">
        <v>101604</v>
      </c>
      <c r="E6" s="17">
        <v>5269</v>
      </c>
      <c r="F6" s="17">
        <v>774224129</v>
      </c>
      <c r="G6" s="17">
        <v>2382257</v>
      </c>
    </row>
    <row r="7" spans="1:7" ht="12.75">
      <c r="A7" s="15" t="s">
        <v>26</v>
      </c>
      <c r="B7" s="17">
        <v>2150</v>
      </c>
      <c r="C7" s="17">
        <v>181453029</v>
      </c>
      <c r="D7" s="17">
        <v>470401</v>
      </c>
      <c r="E7" s="17">
        <v>27192</v>
      </c>
      <c r="F7" s="17">
        <v>2514554882</v>
      </c>
      <c r="G7" s="17">
        <v>5325631</v>
      </c>
    </row>
    <row r="8" spans="1:7" ht="12.75">
      <c r="A8" s="15" t="s">
        <v>27</v>
      </c>
      <c r="B8" s="17">
        <v>170</v>
      </c>
      <c r="C8" s="17">
        <v>17072426</v>
      </c>
      <c r="D8" s="17">
        <v>14288</v>
      </c>
      <c r="E8" s="17">
        <v>2732</v>
      </c>
      <c r="F8" s="17">
        <v>794703437</v>
      </c>
      <c r="G8" s="17">
        <v>3533949</v>
      </c>
    </row>
    <row r="9" spans="1:7" ht="12.75">
      <c r="A9" s="15" t="s">
        <v>28</v>
      </c>
      <c r="B9" s="17">
        <v>7</v>
      </c>
      <c r="C9" s="17">
        <v>60131</v>
      </c>
      <c r="D9" s="17">
        <v>16797</v>
      </c>
      <c r="E9" s="17">
        <v>91</v>
      </c>
      <c r="F9" s="17">
        <v>13386357</v>
      </c>
      <c r="G9" s="17">
        <v>12063</v>
      </c>
    </row>
    <row r="10" spans="1:7" ht="12.75">
      <c r="A10" s="15" t="s">
        <v>29</v>
      </c>
      <c r="B10" s="17">
        <v>51</v>
      </c>
      <c r="C10" s="17">
        <v>11109419</v>
      </c>
      <c r="D10" s="17">
        <v>0</v>
      </c>
      <c r="E10" s="17">
        <v>702</v>
      </c>
      <c r="F10" s="17">
        <v>198762335</v>
      </c>
      <c r="G10" s="17">
        <v>498513</v>
      </c>
    </row>
    <row r="11" spans="1:7" ht="12.75">
      <c r="A11" s="15" t="s">
        <v>30</v>
      </c>
      <c r="B11" s="17">
        <v>65</v>
      </c>
      <c r="C11" s="17">
        <v>41524202</v>
      </c>
      <c r="D11" s="17">
        <v>199865</v>
      </c>
      <c r="E11" s="17">
        <v>922</v>
      </c>
      <c r="F11" s="17">
        <v>285905701</v>
      </c>
      <c r="G11" s="17">
        <v>793991</v>
      </c>
    </row>
    <row r="12" spans="1:7" ht="12.75">
      <c r="A12" s="15" t="s">
        <v>31</v>
      </c>
      <c r="B12" s="17">
        <v>277</v>
      </c>
      <c r="C12" s="17">
        <v>54385392</v>
      </c>
      <c r="D12" s="17">
        <v>450671</v>
      </c>
      <c r="E12" s="17">
        <v>4221</v>
      </c>
      <c r="F12" s="17">
        <v>599172132</v>
      </c>
      <c r="G12" s="17">
        <v>3536520</v>
      </c>
    </row>
    <row r="13" spans="1:7" ht="12.75">
      <c r="A13" s="15" t="s">
        <v>32</v>
      </c>
      <c r="B13" s="17">
        <v>153</v>
      </c>
      <c r="C13" s="17">
        <v>83591628</v>
      </c>
      <c r="D13" s="17">
        <v>4405319</v>
      </c>
      <c r="E13" s="17">
        <v>2245</v>
      </c>
      <c r="F13" s="17">
        <v>744758934</v>
      </c>
      <c r="G13" s="17">
        <v>18560139</v>
      </c>
    </row>
    <row r="14" spans="1:7" ht="12.75">
      <c r="A14" s="15" t="s">
        <v>33</v>
      </c>
      <c r="B14" s="17">
        <v>2125</v>
      </c>
      <c r="C14" s="17">
        <v>46973201</v>
      </c>
      <c r="D14" s="17">
        <v>235094</v>
      </c>
      <c r="E14" s="17">
        <v>30304</v>
      </c>
      <c r="F14" s="17">
        <v>697865227</v>
      </c>
      <c r="G14" s="17">
        <v>2711695</v>
      </c>
    </row>
    <row r="15" spans="2:7" ht="12.75">
      <c r="B15" s="8">
        <f aca="true" t="shared" si="0" ref="B15:G15">SUM(B3:B14)</f>
        <v>32966</v>
      </c>
      <c r="C15" s="8">
        <f t="shared" si="0"/>
        <v>977273578</v>
      </c>
      <c r="D15" s="8">
        <f t="shared" si="0"/>
        <v>10261083</v>
      </c>
      <c r="E15" s="8">
        <f t="shared" si="0"/>
        <v>422829</v>
      </c>
      <c r="F15" s="8">
        <f t="shared" si="0"/>
        <v>14539333570</v>
      </c>
      <c r="G15" s="8">
        <f t="shared" si="0"/>
        <v>94922138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/>
    </row>
    <row r="29" ht="12.75">
      <c r="C29" s="8"/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2015-03-03T18:52:07Z</dcterms:modified>
  <cp:category/>
  <cp:version/>
  <cp:contentType/>
  <cp:contentStatus/>
</cp:coreProperties>
</file>