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<sst xmlns="http://schemas.openxmlformats.org/spreadsheetml/2006/main" count="3623" uniqueCount="1946">
  <si>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</si>
  <si>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</si>
  <si>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</si>
  <si>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</si>
  <si>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</si>
  <si>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</si>
  <si>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</si>
  <si>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</si>
  <si>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</si>
  <si>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</si>
  <si>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</si>
  <si>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</si>
  <si>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</si>
  <si>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</si>
  <si>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</si>
  <si>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</si>
  <si>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</si>
  <si>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</si>
  <si>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</si>
  <si>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</si>
  <si>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</si>
  <si>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</si>
  <si>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</si>
  <si>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</si>
  <si>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</si>
  <si>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</si>
  <si>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</si>
  <si>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</si>
  <si>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</si>
  <si>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</si>
  <si>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</si>
  <si>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</si>
  <si>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</si>
  <si>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</si>
  <si>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</si>
  <si>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</si>
  <si>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</si>
  <si>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</si>
  <si>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</si>
  <si>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</si>
  <si>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</si>
  <si>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</si>
  <si>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</si>
  <si>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</si>
  <si>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</si>
  <si>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</si>
  <si>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</si>
  <si>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</si>
  <si>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</si>
  <si>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</si>
  <si>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</si>
  <si>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</si>
  <si>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</si>
  <si>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</si>
  <si>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</si>
  <si>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</si>
  <si>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</si>
  <si>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</si>
  <si>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</si>
  <si>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</si>
  <si>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</si>
  <si>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</si>
  <si>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</si>
  <si>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</si>
  <si>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</si>
  <si>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</si>
  <si>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</si>
  <si>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</si>
  <si>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</si>
  <si>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</si>
  <si>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</si>
  <si>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</si>
  <si>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</si>
  <si>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</si>
  <si>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</si>
  <si>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</si>
  <si>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</si>
  <si>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</si>
  <si>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</si>
  <si>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</si>
  <si>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</si>
  <si>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</si>
  <si>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</si>
  <si>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</si>
  <si>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</si>
  <si>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</si>
  <si>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</si>
  <si>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</si>
  <si>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</si>
  <si>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</si>
  <si>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</si>
  <si>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</si>
  <si>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</si>
  <si>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</si>
  <si>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</si>
  <si>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</si>
  <si>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</si>
  <si>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</si>
  <si>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</si>
  <si>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</si>
  <si>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</si>
  <si>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</si>
  <si>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</si>
  <si>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</si>
  <si>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</si>
  <si>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</si>
  <si>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</si>
  <si>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</si>
  <si>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</si>
  <si>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</si>
  <si>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</si>
  <si>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</si>
  <si>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</si>
  <si>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</si>
  <si>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</si>
  <si>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</si>
  <si>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</si>
  <si>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</si>
  <si>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</si>
  <si>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</si>
  <si>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</si>
  <si>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</si>
  <si>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</si>
  <si>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</si>
  <si>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</si>
  <si>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</si>
  <si>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</si>
  <si>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</si>
  <si>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</si>
  <si>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</si>
  <si>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</si>
  <si>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</si>
  <si>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</si>
  <si>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</si>
  <si>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</si>
  <si>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</si>
  <si>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</si>
  <si>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</si>
  <si>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</si>
  <si>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</si>
  <si>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</si>
  <si>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</si>
  <si>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</si>
  <si>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</si>
  <si>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</si>
  <si>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</si>
  <si>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</si>
  <si>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</si>
  <si>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</si>
  <si>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</si>
  <si>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</si>
  <si>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</si>
  <si>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</si>
  <si>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</si>
  <si>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</si>
  <si>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</si>
  <si>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</si>
  <si>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</si>
  <si>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</si>
  <si>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</si>
  <si>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</si>
  <si>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</si>
  <si>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</si>
  <si>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</si>
  <si>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</si>
  <si>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</si>
  <si>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</si>
  <si>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</si>
  <si>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</si>
  <si>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</si>
  <si>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</si>
  <si>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</si>
  <si>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</si>
  <si>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</si>
  <si>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</si>
  <si>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</si>
  <si>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</si>
  <si>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</si>
  <si>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</si>
  <si>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</si>
  <si>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</si>
  <si>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</si>
  <si>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</si>
  <si>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</si>
  <si>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</si>
  <si>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</si>
  <si>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</si>
  <si>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</si>
  <si>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</si>
  <si>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</si>
  <si>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</si>
  <si>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</si>
  <si>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</si>
  <si>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</si>
  <si>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</si>
  <si>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</si>
  <si>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</si>
  <si>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</si>
  <si>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</si>
  <si>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</si>
  <si>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</si>
  <si>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</si>
  <si>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</si>
  <si>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</si>
  <si>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</si>
  <si>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</si>
  <si>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</si>
  <si>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</si>
  <si>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</si>
  <si>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</si>
  <si>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</si>
  <si>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</si>
  <si>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</si>
  <si>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</si>
  <si>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</si>
  <si>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</si>
  <si>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</si>
  <si>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</si>
  <si>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</si>
  <si>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</si>
  <si>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</si>
  <si>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</si>
  <si>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</si>
  <si>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</si>
  <si>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</si>
  <si>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</si>
  <si>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</si>
  <si>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</si>
  <si>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</si>
  <si>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</si>
  <si>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</si>
  <si>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</si>
  <si>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</si>
  <si>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</si>
  <si>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</si>
  <si>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</si>
  <si>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</si>
  <si>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</si>
  <si>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</si>
  <si>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</si>
  <si>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</si>
  <si>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</si>
  <si>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</si>
  <si>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</si>
  <si>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</si>
  <si>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</si>
  <si>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</si>
  <si>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</si>
  <si>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</si>
  <si>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</si>
  <si>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</si>
  <si>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</si>
  <si>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</si>
  <si>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</si>
  <si>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</si>
  <si>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</si>
  <si>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</si>
  <si>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</si>
  <si>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</si>
  <si>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</si>
  <si>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</si>
  <si>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</si>
  <si>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</si>
  <si>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</si>
  <si>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</si>
  <si>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</si>
  <si>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</si>
  <si>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</si>
  <si>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</si>
  <si>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</si>
  <si>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</si>
  <si>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</si>
  <si>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</si>
  <si>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</si>
  <si>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</si>
  <si>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</si>
  <si>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</si>
  <si>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</si>
  <si>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</si>
  <si>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</si>
  <si>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</si>
  <si>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</si>
  <si>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</si>
  <si>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</si>
  <si>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</si>
  <si>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</si>
  <si>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</si>
  <si>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</si>
  <si>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</si>
  <si>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</si>
  <si>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</si>
  <si>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</si>
  <si>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</si>
  <si>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</si>
  <si>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</si>
  <si>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</si>
  <si>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</si>
  <si>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</si>
  <si>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</si>
  <si>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</si>
  <si>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</si>
  <si>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</si>
  <si>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</si>
  <si>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</si>
  <si>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</si>
  <si>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</si>
  <si>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</si>
  <si>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</si>
  <si>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</si>
  <si>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</si>
  <si>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</si>
  <si>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</si>
  <si>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</si>
  <si>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</si>
  <si>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</si>
  <si>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</si>
  <si>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</si>
  <si>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</si>
  <si>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</si>
  <si>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</si>
  <si>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</si>
  <si>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</si>
  <si>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</si>
  <si>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</si>
  <si>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</si>
  <si>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</si>
  <si>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</si>
  <si>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</si>
  <si>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</si>
  <si>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</si>
  <si>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</si>
  <si>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</si>
  <si>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</si>
  <si>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</si>
  <si>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</si>
  <si>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</si>
  <si>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</si>
  <si>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</si>
  <si>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</si>
  <si>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</si>
  <si>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</si>
  <si>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</si>
  <si>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</si>
  <si>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</si>
  <si>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</si>
  <si>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</si>
  <si>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</si>
  <si>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</si>
  <si>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</si>
  <si>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</si>
  <si>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</si>
  <si>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</si>
  <si>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</si>
  <si>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</si>
  <si>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</si>
  <si>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</si>
  <si>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</si>
  <si>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</si>
  <si>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</si>
  <si>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</si>
  <si>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</si>
  <si>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</si>
  <si>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</si>
  <si>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</si>
  <si>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</si>
  <si>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</si>
  <si>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</si>
  <si>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</si>
  <si>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</si>
  <si>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</si>
  <si>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</si>
  <si>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</si>
  <si>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</si>
  <si>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</si>
  <si>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</si>
  <si>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</si>
  <si>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</si>
  <si>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</si>
  <si>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</si>
  <si>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</si>
  <si>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</si>
  <si>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</si>
  <si>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</si>
  <si>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</si>
  <si>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</si>
  <si>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</si>
  <si>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</si>
  <si>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</si>
  <si>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</si>
  <si>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</si>
  <si>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</si>
  <si>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</si>
  <si>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</si>
  <si>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</si>
  <si>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</si>
  <si>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</si>
  <si>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</si>
  <si>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</si>
  <si>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</si>
  <si>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</si>
  <si>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</si>
  <si>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</si>
  <si>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</si>
  <si>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</si>
  <si>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</si>
  <si>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</si>
  <si>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</si>
  <si>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</si>
  <si>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</si>
  <si>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</si>
  <si>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</si>
  <si>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</si>
  <si>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</si>
  <si>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</si>
  <si>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</si>
  <si>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</si>
  <si>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</si>
  <si>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</si>
  <si>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</si>
  <si>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</si>
  <si>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</si>
  <si>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</si>
  <si>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</si>
  <si>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</si>
  <si>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</si>
  <si>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</si>
  <si>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</si>
  <si>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</si>
  <si>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</si>
  <si>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</si>
  <si>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</si>
  <si>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</si>
  <si>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</si>
  <si>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</si>
  <si>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</si>
  <si>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</si>
  <si>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</si>
  <si>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</si>
  <si>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</si>
  <si>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</si>
  <si>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</si>
  <si>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</si>
  <si>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</si>
  <si>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</si>
  <si>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</si>
  <si>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</si>
  <si>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</si>
  <si>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</si>
  <si>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</si>
  <si>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</si>
  <si>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</si>
  <si>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</si>
  <si>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</si>
  <si>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</si>
  <si>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</si>
  <si>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</si>
  <si>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</si>
  <si>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</si>
  <si>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</si>
  <si>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</si>
  <si>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</si>
  <si>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</si>
  <si>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</si>
  <si>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</si>
  <si>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</si>
  <si>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</si>
  <si>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</si>
  <si>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</si>
  <si>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</si>
  <si>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</si>
  <si>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</si>
  <si>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</si>
  <si>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</si>
  <si>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</si>
  <si>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</si>
  <si>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</si>
  <si>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</si>
  <si>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</si>
  <si>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</si>
  <si>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</si>
  <si>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</si>
  <si>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</si>
  <si>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</si>
  <si>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</si>
  <si>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</si>
  <si>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</si>
  <si>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</si>
  <si>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</si>
  <si>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</si>
  <si>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</si>
  <si>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</si>
  <si>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</si>
  <si>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</si>
  <si>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</si>
  <si>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</si>
  <si>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</si>
  <si>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</si>
  <si>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</si>
  <si>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</si>
  <si>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</si>
  <si>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</si>
  <si>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</si>
  <si>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</si>
  <si>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</si>
  <si>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</si>
  <si>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</si>
  <si>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</si>
  <si>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</si>
  <si>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</si>
  <si>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</si>
  <si>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</si>
  <si>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</si>
  <si>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</si>
  <si>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</si>
  <si>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</si>
  <si>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</si>
  <si>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</si>
  <si>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</si>
  <si>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</si>
  <si>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</si>
  <si>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</si>
  <si>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</si>
  <si>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</si>
  <si>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</si>
  <si>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</si>
  <si>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</si>
  <si>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</si>
  <si>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</si>
  <si>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</si>
  <si>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</si>
  <si>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</si>
  <si>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</si>
  <si>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</si>
  <si>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</si>
  <si>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</si>
  <si>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</si>
  <si>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</si>
  <si>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</si>
  <si>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</si>
  <si>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</si>
  <si>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</si>
  <si>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</si>
  <si>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</si>
  <si>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</si>
  <si>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</si>
  <si>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</si>
  <si>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</si>
  <si>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</si>
  <si>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</si>
  <si>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</si>
  <si>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</si>
  <si>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</si>
  <si>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</si>
  <si>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</si>
  <si>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</si>
  <si>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</si>
  <si>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</si>
  <si>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</si>
  <si>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</si>
  <si>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</si>
  <si>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</si>
  <si>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</si>
  <si>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</si>
  <si>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</si>
  <si>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</si>
  <si>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</si>
  <si>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</si>
  <si>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</si>
  <si>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</si>
  <si>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</si>
  <si>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</si>
  <si>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</si>
  <si>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</si>
  <si>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</si>
  <si>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</si>
  <si>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</si>
  <si>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</si>
  <si>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</si>
  <si>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</si>
  <si>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</si>
  <si>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</si>
  <si>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</si>
  <si>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</si>
  <si>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</si>
  <si>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</si>
  <si>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</si>
  <si>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</si>
  <si>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</si>
  <si>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</si>
  <si>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</si>
  <si>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</si>
  <si>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</si>
  <si>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</si>
  <si>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</si>
  <si>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</si>
  <si>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</si>
  <si>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</si>
  <si>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</si>
  <si>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</si>
  <si>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</si>
  <si>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</si>
  <si>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</si>
  <si>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</si>
  <si>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</si>
  <si>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</si>
  <si>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</si>
  <si>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</si>
  <si>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</si>
  <si>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</si>
  <si>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</si>
  <si>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</si>
  <si>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</si>
  <si>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</si>
  <si>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</si>
  <si>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</si>
  <si>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</si>
  <si>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</si>
  <si>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</si>
  <si>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</si>
  <si>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</si>
  <si>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</si>
  <si>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</si>
  <si>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</si>
  <si>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</si>
  <si>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</si>
  <si>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</si>
  <si>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</si>
  <si>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</si>
  <si>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</si>
  <si>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</si>
  <si>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</si>
  <si>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</si>
  <si>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</si>
  <si>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</si>
  <si>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</si>
  <si>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</si>
  <si>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</si>
  <si>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</si>
  <si>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</si>
  <si>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</si>
  <si>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</si>
  <si>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</si>
  <si>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</si>
  <si>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</si>
  <si>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</si>
  <si>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</si>
  <si>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</si>
  <si>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</si>
  <si>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</si>
  <si>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</si>
  <si>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</si>
  <si>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</si>
  <si>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</si>
  <si>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</si>
  <si>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</si>
  <si>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</si>
  <si>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</si>
  <si>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</si>
  <si>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</si>
  <si>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</si>
  <si>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</si>
  <si>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</si>
  <si>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</si>
  <si>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</si>
  <si>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</si>
  <si>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</si>
  <si>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</si>
  <si>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</si>
  <si>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</si>
  <si>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</si>
  <si>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</si>
  <si>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</si>
  <si>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</si>
  <si>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</si>
  <si>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</si>
  <si>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</si>
  <si>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</si>
  <si>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</si>
  <si>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</si>
  <si>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</si>
  <si>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</si>
  <si>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</si>
  <si>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</si>
  <si>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</si>
  <si>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</si>
  <si>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</si>
  <si>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</si>
  <si>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</si>
  <si>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</si>
  <si>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</si>
  <si>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</si>
  <si>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</si>
  <si>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</si>
  <si>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</si>
  <si>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</si>
  <si>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</si>
  <si>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</si>
  <si>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</si>
  <si>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</si>
  <si>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</si>
  <si>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</si>
  <si>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</si>
  <si>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</si>
  <si>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</si>
  <si>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</si>
  <si>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</si>
  <si>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</si>
  <si>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</si>
  <si>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</si>
  <si>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</si>
  <si>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</si>
  <si>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</si>
  <si>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</si>
  <si>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</si>
  <si>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</si>
  <si>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</si>
  <si>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</si>
  <si>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</si>
  <si>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</si>
  <si>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</si>
  <si>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</si>
  <si>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</si>
  <si>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</si>
  <si>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</si>
  <si>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</si>
  <si>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</si>
  <si>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</si>
  <si>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</si>
  <si>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</si>
  <si>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</si>
  <si>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</si>
  <si>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</si>
  <si>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</si>
  <si>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</si>
  <si>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</si>
  <si>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</si>
  <si>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</si>
  <si>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</si>
  <si>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</si>
  <si>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</si>
  <si>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</si>
  <si>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</si>
  <si>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</si>
  <si>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</si>
  <si>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</si>
  <si>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</si>
  <si>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</si>
  <si>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</si>
  <si>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</si>
  <si>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</si>
  <si>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</si>
  <si>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</si>
  <si>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</si>
  <si>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</si>
  <si>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</si>
  <si>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</si>
  <si>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</si>
  <si>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</si>
  <si>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</si>
  <si>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</si>
  <si>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</si>
  <si>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</si>
  <si>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</si>
  <si>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</si>
  <si>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</si>
  <si>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</si>
  <si>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</si>
  <si>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</si>
  <si>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</si>
  <si>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</si>
  <si>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</si>
  <si>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</si>
  <si>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</si>
  <si>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</si>
  <si>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</si>
  <si>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</si>
  <si>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</si>
  <si>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</si>
  <si>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</si>
  <si>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</si>
  <si>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</si>
  <si>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</si>
  <si>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</si>
  <si>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</si>
  <si>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</si>
  <si>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</si>
  <si>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</si>
  <si>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</si>
  <si>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</si>
  <si>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</si>
  <si>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</si>
  <si>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</si>
  <si>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</si>
  <si>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</si>
  <si>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</si>
  <si>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</si>
  <si>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</si>
  <si>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</si>
  <si>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</si>
  <si>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</si>
  <si>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</si>
  <si>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</si>
  <si>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</si>
  <si>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</si>
  <si>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</si>
  <si>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</si>
  <si>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</si>
  <si>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</si>
  <si>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</si>
  <si>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</si>
  <si>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</si>
  <si>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</si>
  <si>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</si>
  <si>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</si>
  <si>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</si>
  <si>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</si>
  <si>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</si>
  <si>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</si>
  <si>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</si>
  <si>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</si>
  <si>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</si>
  <si>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</si>
  <si>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</si>
  <si>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</si>
  <si>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</si>
  <si>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</si>
  <si>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</si>
  <si>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</si>
  <si>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</si>
  <si>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</si>
  <si>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</si>
  <si>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</si>
  <si>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</si>
  <si>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</si>
  <si>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</si>
  <si>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</si>
  <si>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</si>
  <si>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</si>
  <si>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</si>
  <si>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</si>
  <si>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</si>
  <si>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</si>
  <si>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</si>
  <si>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</si>
  <si>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</si>
  <si>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</si>
  <si>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</si>
  <si>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</si>
  <si>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</si>
  <si>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</si>
  <si>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</si>
  <si>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</si>
  <si>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</si>
  <si>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</si>
  <si>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</si>
  <si>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</si>
  <si>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</si>
  <si>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</si>
  <si>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</si>
  <si>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</si>
  <si>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</si>
  <si>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</si>
  <si>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</si>
  <si>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</si>
  <si>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</si>
  <si>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</si>
  <si>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</si>
  <si>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</si>
  <si>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</si>
  <si>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</si>
  <si>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</si>
  <si>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</si>
  <si>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</si>
  <si>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</si>
  <si>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</si>
  <si>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</si>
  <si>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</si>
  <si>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</si>
  <si>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</si>
  <si>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</si>
  <si>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</si>
  <si>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</si>
  <si>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</si>
  <si>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</si>
  <si>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</si>
  <si>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</si>
  <si>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</si>
  <si>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</si>
  <si>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</si>
  <si>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</si>
  <si>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</si>
  <si>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</si>
  <si>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</si>
  <si>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</si>
  <si>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</si>
  <si>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</si>
  <si>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</si>
  <si>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</si>
  <si>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</si>
  <si>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</si>
  <si>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</si>
  <si>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</si>
  <si>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</si>
  <si>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</si>
  <si>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</si>
  <si>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</si>
  <si>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</si>
  <si>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</si>
  <si>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</si>
  <si>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</si>
  <si>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</si>
  <si>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</si>
  <si>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</si>
  <si>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</si>
  <si>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</si>
  <si>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</si>
  <si>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</si>
  <si>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</si>
  <si>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</si>
  <si>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</si>
  <si>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</si>
  <si>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</si>
  <si>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</si>
  <si>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</si>
  <si>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</si>
  <si>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</si>
  <si>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</si>
  <si>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</si>
  <si>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</si>
  <si>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</si>
  <si>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</si>
  <si>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</si>
  <si>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</si>
  <si>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</si>
  <si>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</si>
  <si>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</si>
  <si>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</si>
  <si>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</si>
  <si>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</si>
  <si>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</si>
  <si>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</si>
  <si>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</si>
  <si>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</si>
  <si>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</si>
  <si>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</si>
  <si>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</si>
  <si>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</si>
  <si>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</si>
  <si>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</si>
  <si>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</si>
  <si>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</si>
  <si>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</si>
  <si>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</si>
  <si>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</si>
  <si>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</si>
  <si>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</si>
  <si>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</si>
  <si>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</si>
  <si>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</si>
  <si>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</si>
  <si>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</si>
  <si>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</si>
  <si>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</si>
  <si>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</si>
  <si>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</si>
  <si>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</si>
  <si>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</si>
  <si>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</si>
  <si>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</si>
  <si>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</si>
  <si>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</si>
  <si>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</si>
  <si>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</si>
  <si>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</si>
  <si>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</si>
  <si>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</si>
  <si>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</si>
  <si>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</si>
  <si>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</si>
  <si>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</si>
  <si>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</si>
  <si>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</si>
  <si>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</si>
  <si>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</si>
  <si>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</si>
  <si>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</si>
  <si>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</si>
  <si>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</si>
  <si>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</si>
  <si>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</si>
  <si>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</si>
  <si>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</si>
  <si>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</si>
  <si>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</si>
  <si>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</si>
  <si>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</si>
  <si>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</si>
  <si>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</si>
  <si>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</si>
  <si>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</si>
  <si>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</si>
  <si>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</si>
  <si>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</si>
  <si>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</si>
  <si>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</si>
  <si>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</si>
  <si>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</si>
  <si>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</si>
  <si>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</si>
  <si>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</si>
  <si>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</si>
  <si>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</si>
  <si>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</si>
  <si>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</si>
  <si>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</si>
  <si>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</si>
  <si>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</si>
  <si>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</si>
  <si>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</si>
  <si>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</si>
  <si>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</si>
  <si>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</si>
  <si>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</si>
  <si>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</si>
  <si>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</si>
  <si>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</si>
  <si>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</si>
  <si>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</si>
  <si>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</si>
  <si>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</si>
  <si>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</si>
  <si>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</si>
  <si>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</si>
  <si>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</si>
  <si>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</si>
  <si>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</si>
  <si>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</si>
  <si>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</si>
  <si>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</si>
  <si>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</si>
  <si>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</si>
  <si>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</si>
  <si>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</si>
  <si>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</si>
  <si>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</si>
  <si>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</si>
  <si>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</si>
  <si>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</si>
  <si>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</si>
  <si>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</si>
  <si>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</si>
  <si>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</si>
  <si>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</si>
  <si>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</si>
  <si>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</si>
  <si>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</si>
  <si>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</si>
  <si>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</si>
  <si>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</si>
  <si>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</si>
  <si>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</si>
  <si>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</si>
  <si>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</si>
  <si>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</si>
  <si>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</si>
  <si>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</si>
  <si>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</si>
  <si>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</si>
  <si>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</si>
  <si>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</si>
  <si>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</si>
  <si>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</si>
  <si>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</si>
  <si>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</si>
  <si>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</si>
  <si>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</si>
  <si>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</si>
  <si>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</si>
  <si>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</si>
  <si>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</si>
  <si>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</si>
  <si>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</si>
  <si>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</si>
  <si>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</si>
  <si>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</si>
  <si>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</si>
  <si>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</si>
  <si>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</si>
  <si>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</si>
  <si>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</si>
  <si>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</si>
  <si>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</si>
  <si>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</si>
  <si>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</si>
  <si>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</si>
  <si>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</si>
  <si>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</si>
  <si>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</si>
  <si>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</si>
  <si>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</si>
  <si>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</si>
  <si>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</si>
  <si>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</si>
  <si>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</si>
  <si>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</si>
  <si>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</si>
  <si>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</si>
  <si>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</si>
  <si>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</si>
  <si>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</si>
  <si>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</si>
  <si>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</si>
  <si>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</si>
  <si>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</si>
  <si>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</si>
  <si>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</si>
  <si>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</si>
  <si>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</si>
  <si>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</si>
  <si>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</si>
  <si>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</si>
  <si>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</si>
  <si>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</si>
  <si>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</si>
  <si>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</si>
  <si>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</si>
  <si>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</si>
  <si>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</si>
  <si>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</si>
  <si>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</si>
  <si>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</si>
  <si>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</si>
  <si>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</si>
  <si>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</si>
  <si>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</si>
  <si>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</si>
  <si>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</si>
  <si>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</si>
  <si>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</si>
  <si>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</si>
  <si>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</si>
  <si>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</si>
  <si>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</si>
  <si>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</si>
  <si>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</si>
  <si>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</si>
  <si>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</si>
  <si>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</si>
  <si>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</si>
  <si>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</si>
  <si>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</si>
  <si>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</si>
  <si>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</si>
  <si>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</si>
  <si>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</si>
  <si>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</si>
  <si>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</si>
  <si>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</si>
  <si>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</si>
  <si>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</si>
  <si>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</si>
  <si>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</si>
  <si>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</si>
  <si>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</si>
  <si>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</si>
  <si>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</si>
  <si>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</si>
  <si>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</si>
  <si>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</si>
  <si>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</si>
  <si>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</si>
  <si>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</si>
  <si>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</si>
  <si>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</si>
  <si>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</si>
  <si>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</si>
  <si>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</si>
  <si>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</si>
  <si>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</si>
  <si>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</si>
  <si>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</si>
  <si>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</si>
  <si>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</si>
  <si>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</si>
  <si>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</si>
  <si>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</si>
  <si>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</si>
  <si>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</si>
  <si>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</si>
  <si>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</si>
  <si>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</si>
  <si>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</si>
  <si>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</si>
  <si>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</si>
  <si>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</si>
  <si>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</si>
  <si>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</si>
  <si>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</si>
  <si>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</si>
  <si>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</si>
  <si>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</si>
  <si>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</si>
  <si>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</si>
  <si>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</si>
  <si>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</si>
  <si>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</si>
  <si>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</si>
  <si>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</si>
  <si>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</si>
  <si>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</si>
  <si>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</si>
  <si>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</si>
  <si>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</si>
  <si>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</si>
  <si>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</si>
  <si>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</si>
  <si>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</si>
  <si>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</si>
  <si>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</si>
  <si>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</si>
  <si>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</si>
  <si>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</si>
  <si>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</si>
  <si>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</si>
  <si>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</si>
  <si>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</si>
  <si>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</si>
  <si>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</si>
  <si>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</si>
  <si>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</si>
  <si>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</si>
  <si>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</si>
  <si>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</si>
  <si>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</si>
  <si>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</si>
  <si>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</si>
  <si>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</si>
  <si>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</si>
  <si>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</si>
  <si>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</si>
  <si>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</si>
  <si>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</si>
  <si>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</si>
  <si>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</si>
  <si>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</si>
  <si>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</si>
  <si>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</si>
  <si>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</si>
  <si>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</si>
  <si>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</si>
  <si>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</si>
  <si>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</si>
  <si>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</si>
  <si>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</si>
  <si>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</si>
  <si>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</si>
  <si>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</si>
  <si>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</si>
  <si>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</si>
  <si>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</si>
  <si>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</si>
  <si>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</si>
  <si>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</si>
  <si>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</si>
  <si>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</si>
  <si>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</si>
  <si>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</si>
  <si>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</si>
  <si>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</si>
  <si>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</si>
  <si>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</si>
  <si>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</si>
  <si>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</si>
  <si>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</si>
  <si>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</si>
  <si>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</si>
  <si>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</si>
  <si>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</si>
  <si>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</si>
  <si>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</si>
  <si>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</si>
  <si>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</si>
  <si>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</si>
  <si>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</si>
  <si>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</si>
  <si>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</si>
  <si>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</si>
  <si>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</si>
  <si>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</si>
  <si>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</si>
  <si>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</si>
  <si>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</si>
  <si>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</si>
  <si>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</si>
  <si>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</si>
  <si>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</si>
  <si>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</si>
  <si>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</si>
  <si>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</si>
  <si>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</si>
  <si>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</si>
  <si>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</si>
  <si>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</si>
  <si>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</si>
  <si>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</si>
  <si>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</si>
  <si>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</si>
  <si>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</si>
  <si>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</si>
  <si>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</si>
  <si>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</si>
  <si>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</si>
  <si>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</si>
  <si>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</si>
  <si>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</si>
  <si>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</si>
  <si>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</si>
  <si>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</si>
  <si>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</si>
  <si>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</si>
  <si>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</si>
  <si>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</si>
  <si>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</si>
  <si>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</si>
  <si>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</si>
  <si>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</si>
  <si>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</si>
  <si>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</si>
  <si>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</si>
  <si>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</si>
  <si>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</si>
  <si>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</si>
  <si>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</si>
  <si>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</si>
  <si>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</si>
  <si>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</si>
  <si>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</si>
  <si>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</si>
  <si>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</si>
  <si>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</si>
  <si>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</si>
  <si>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</si>
  <si>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</si>
  <si>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</si>
  <si>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</si>
  <si>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</si>
  <si>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</si>
  <si>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</si>
  <si>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</si>
  <si>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</si>
  <si>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</si>
  <si>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</si>
  <si>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</si>
  <si>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</si>
  <si>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</si>
  <si>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</si>
  <si>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</si>
  <si>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</si>
  <si>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</si>
  <si>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</si>
  <si>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</si>
  <si>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</si>
  <si>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</si>
  <si>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</si>
  <si>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</si>
  <si>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</si>
  <si>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</si>
  <si>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</si>
  <si>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</si>
  <si>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</si>
  <si>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</si>
  <si>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</si>
  <si>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</si>
  <si>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</si>
  <si>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</si>
  <si>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</si>
  <si>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</si>
  <si>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</si>
  <si>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</si>
  <si>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</si>
  <si>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</si>
  <si>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</si>
  <si>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</si>
  <si>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</si>
  <si>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</si>
  <si>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</si>
  <si>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</si>
  <si>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</si>
  <si>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</si>
  <si>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</si>
  <si>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</si>
  <si>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</si>
  <si>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</si>
  <si>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</si>
  <si>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</si>
  <si>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</si>
  <si>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</si>
  <si>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</si>
  <si>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</si>
  <si>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</si>
  <si>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</si>
  <si>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</si>
  <si>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</si>
  <si>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</si>
  <si>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</si>
  <si>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</si>
  <si>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</si>
  <si>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</si>
  <si>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</si>
  <si>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</si>
  <si>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</si>
  <si>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</si>
  <si>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</si>
  <si>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</si>
  <si>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</si>
  <si>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</si>
  <si>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</si>
  <si>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</si>
  <si>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</si>
  <si>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</si>
  <si>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</si>
  <si>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</si>
  <si>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</si>
  <si>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</si>
  <si>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</si>
  <si>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</si>
  <si>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</si>
  <si>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</si>
  <si>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</si>
  <si>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</si>
  <si>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</si>
  <si>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</si>
  <si>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</si>
  <si>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</si>
  <si>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</si>
  <si>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</si>
  <si>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</si>
  <si>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</si>
  <si>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</si>
  <si>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</si>
  <si>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</si>
  <si>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</si>
  <si>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</si>
  <si>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</si>
  <si>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</si>
  <si>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</si>
  <si>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</si>
  <si>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</si>
  <si>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</si>
  <si>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</si>
  <si>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</si>
  <si>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</si>
  <si>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</si>
  <si>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</si>
  <si>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</si>
  <si>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</si>
  <si>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</si>
  <si>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</si>
  <si>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</si>
  <si>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</si>
  <si>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</si>
  <si>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</si>
  <si>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</si>
  <si>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</si>
  <si>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</si>
  <si>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</si>
  <si>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</si>
  <si>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</si>
  <si>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</si>
  <si>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</si>
  <si>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</si>
  <si>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</si>
  <si>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</si>
  <si>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</si>
  <si>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</si>
  <si>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</si>
  <si>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</si>
  <si>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</si>
  <si>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</si>
  <si>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</si>
  <si>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</si>
  <si>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</si>
  <si>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</si>
  <si>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</si>
  <si>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</si>
  <si>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</si>
  <si>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</si>
  <si>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</si>
  <si>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</si>
  <si>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</si>
  <si>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</si>
  <si>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</si>
  <si>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</si>
  <si>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</si>
  <si>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</si>
  <si>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</si>
  <si>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</si>
  <si>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</si>
  <si>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</si>
  <si>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</si>
  <si>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</si>
  <si>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</si>
  <si>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</si>
  <si>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</si>
  <si>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</si>
  <si>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</si>
  <si>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</si>
  <si>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</si>
  <si>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</si>
  <si>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</si>
  <si>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</si>
  <si>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</si>
  <si>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</si>
  <si>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</si>
  <si>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</si>
  <si>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</si>
  <si>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</si>
  <si>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</si>
  <si>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</si>
  <si>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</si>
  <si>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</si>
  <si>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</si>
  <si>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</si>
  <si>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</si>
  <si>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</si>
  <si>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</si>
  <si>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</si>
  <si>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</si>
  <si>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</si>
  <si>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</si>
  <si>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</si>
  <si>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</si>
  <si>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</si>
  <si>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</si>
  <si>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</si>
  <si>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</si>
  <si>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</si>
  <si>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</si>
  <si>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</si>
  <si>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</si>
  <si>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</si>
  <si>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</si>
  <si>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</si>
  <si>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</si>
  <si>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</si>
  <si>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</si>
  <si>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</si>
  <si>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</si>
  <si>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</si>
  <si>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</si>
  <si>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</si>
  <si>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</si>
  <si>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</si>
  <si>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</si>
  <si>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</si>
  <si>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</si>
  <si>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</si>
  <si>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</si>
  <si>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</si>
  <si>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</si>
  <si>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</si>
  <si>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</si>
  <si>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</si>
  <si>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</si>
  <si>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</si>
  <si>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</si>
  <si>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</si>
  <si>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</si>
  <si>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</si>
  <si>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</si>
  <si>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</si>
  <si>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</si>
  <si>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</si>
  <si>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</si>
  <si>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</si>
  <si>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</si>
  <si>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</si>
  <si>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</si>
  <si>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</si>
  <si>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</si>
  <si>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</si>
  <si>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</si>
  <si>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</si>
  <si>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</si>
  <si>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</si>
  <si>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</si>
  <si>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</si>
  <si>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</si>
  <si>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</si>
  <si>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</si>
  <si>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</si>
  <si>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</si>
  <si>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</si>
  <si>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</si>
  <si>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</si>
  <si>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</si>
  <si>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</si>
  <si>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</si>
  <si>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</si>
  <si>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</si>
  <si>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</si>
  <si>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</si>
  <si>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</si>
  <si>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</si>
  <si>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</si>
  <si>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</si>
  <si>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</si>
  <si>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</si>
  <si>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</si>
  <si>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</si>
  <si>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</si>
  <si>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</si>
  <si>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</si>
  <si>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</si>
  <si>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</si>
  <si>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</si>
  <si>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</si>
  <si>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</si>
  <si>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</si>
  <si>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</si>
  <si>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</si>
  <si>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</si>
  <si>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</si>
  <si>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</si>
  <si>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</si>
  <si>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</si>
  <si>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</si>
  <si>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</si>
  <si>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</si>
  <si>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</si>
  <si>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</si>
  <si>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</si>
  <si>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</si>
  <si>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</si>
  <si>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</si>
  <si>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</si>
  <si>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</si>
  <si>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</si>
  <si>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</si>
  <si>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</si>
  <si>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</si>
  <si>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</si>
  <si>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</si>
  <si>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</si>
  <si>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</si>
  <si>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</si>
  <si>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</si>
  <si>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</si>
  <si>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</si>
  <si>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</si>
  <si>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</si>
  <si>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</si>
  <si>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</si>
  <si>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</si>
  <si>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</si>
  <si>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</si>
  <si>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</si>
  <si>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</si>
  <si>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</si>
  <si>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</si>
  <si>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</si>
  <si>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</si>
  <si>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</si>
  <si>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</si>
  <si>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</si>
  <si>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</si>
  <si>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</si>
  <si>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</si>
  <si>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</si>
  <si>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</si>
  <si>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</si>
  <si>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</si>
  <si>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</si>
  <si>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</si>
  <si>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</si>
  <si>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</si>
  <si>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</si>
  <si>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</si>
  <si>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</si>
  <si>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</si>
  <si>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</si>
  <si>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</si>
  <si>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</si>
  <si>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</si>
  <si>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</si>
  <si>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</si>
  <si>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</si>
  <si>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</si>
  <si>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</si>
  <si>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</si>
  <si>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</si>
  <si>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</si>
  <si>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</si>
  <si>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</si>
  <si>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</si>
  <si>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</si>
  <si>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</si>
  <si>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</si>
  <si>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</si>
  <si>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</si>
  <si>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</si>
  <si>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</si>
  <si>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</si>
  <si>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</si>
  <si>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</si>
  <si>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</si>
  <si>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</si>
  <si>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</si>
  <si>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</si>
  <si>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</si>
  <si>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</si>
  <si>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</si>
  <si>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</si>
  <si>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</si>
  <si>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</si>
  <si>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</si>
  <si>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</si>
  <si>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</si>
  <si>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</si>
  <si>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</si>
  <si>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</si>
  <si>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</si>
  <si>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</si>
  <si>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</si>
  <si>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</si>
  <si>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</si>
  <si>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</si>
  <si>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</si>
  <si>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</si>
  <si>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</si>
  <si>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</si>
  <si>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</si>
  <si>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</si>
  <si>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</si>
  <si>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</si>
  <si>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</si>
  <si>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</si>
  <si>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</si>
  <si>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</si>
  <si>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</si>
  <si>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</si>
  <si>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</si>
  <si>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</si>
  <si>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</si>
  <si>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</si>
  <si>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</si>
  <si>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</si>
  <si>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</si>
  <si>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</si>
  <si>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</si>
  <si>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</si>
  <si>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</si>
  <si>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</si>
  <si>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</si>
  <si>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</si>
  <si>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</si>
  <si>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</si>
  <si>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</si>
  <si>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</si>
  <si>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</si>
  <si>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</si>
  <si>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</si>
  <si>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</si>
  <si>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</si>
  <si>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</si>
  <si>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</si>
  <si>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</si>
  <si>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</si>
  <si>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</si>
  <si>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</si>
  <si>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</si>
  <si>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</si>
  <si>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</si>
  <si>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</si>
  <si>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</si>
  <si>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</si>
  <si>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</si>
  <si>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</si>
  <si>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</si>
  <si>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</si>
  <si>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</si>
  <si>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</si>
  <si>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</si>
  <si>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</si>
  <si>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RARITAN TWP</t>
  </si>
  <si>
    <t>Table 8.</t>
  </si>
  <si>
    <t>Table 10.</t>
  </si>
  <si>
    <t>New</t>
  </si>
  <si>
    <t>construction</t>
  </si>
  <si>
    <t>HOLLAND TWP</t>
  </si>
  <si>
    <t>MILLSTONE TWP</t>
  </si>
  <si>
    <t>See Hardwick Twp.</t>
  </si>
  <si>
    <t>LACEY TWP</t>
  </si>
  <si>
    <t>NEWARK CITY</t>
  </si>
  <si>
    <t>LAKEWOOD TWP</t>
  </si>
  <si>
    <t>WANTAGE TWP</t>
  </si>
  <si>
    <t>HOWELL TWP</t>
  </si>
  <si>
    <t>MONTVALE BORO</t>
  </si>
  <si>
    <t>TABERNACLE TWP</t>
  </si>
  <si>
    <t>STATE OFFICE</t>
  </si>
  <si>
    <t>MARLBORO TWP</t>
  </si>
  <si>
    <t>SEA GIRT BORO</t>
  </si>
  <si>
    <t>UNION TWP</t>
  </si>
  <si>
    <t>MANALAPAN TWP</t>
  </si>
  <si>
    <t>MONTVILLE TWP</t>
  </si>
  <si>
    <t>CLIFTON CITY</t>
  </si>
  <si>
    <t>See Hardwick</t>
  </si>
  <si>
    <t>ENGLEWOOD CITY</t>
  </si>
  <si>
    <t>CHERRY HILL TWP</t>
  </si>
  <si>
    <t>GLOUCESTER TWP</t>
  </si>
  <si>
    <t>BEACHWOOD BORO</t>
  </si>
  <si>
    <t>DOVER TWP</t>
  </si>
  <si>
    <t>BRANCHBURG TWP</t>
  </si>
  <si>
    <t>FRANKLIN TWP</t>
  </si>
  <si>
    <t>MONTGOMERY TWP</t>
  </si>
  <si>
    <t>CHESTERFIELD TWP</t>
  </si>
  <si>
    <t>MILLBURN TWP</t>
  </si>
  <si>
    <t>UNION CITY</t>
  </si>
  <si>
    <t>LAWRENCE TWP</t>
  </si>
  <si>
    <t>ROBBINSVILLE</t>
  </si>
  <si>
    <t>SAYREVILLE BORO</t>
  </si>
  <si>
    <t>WOODBRIDGE TWP</t>
  </si>
  <si>
    <t>STAFFORD TWP</t>
  </si>
  <si>
    <t>CRANFORD TWP</t>
  </si>
  <si>
    <t>MEDFORD TWP</t>
  </si>
  <si>
    <t>PEMBERTON TWP</t>
  </si>
  <si>
    <t>GREENWICH TWP</t>
  </si>
  <si>
    <t>GLASSBORO BORO</t>
  </si>
  <si>
    <t>HARRISON TWP</t>
  </si>
  <si>
    <t>READINGTON TWP</t>
  </si>
  <si>
    <t>JAMESBURG BORO</t>
  </si>
  <si>
    <t>OLD BRIDGE TWP</t>
  </si>
  <si>
    <t>BRIELLE BORO</t>
  </si>
  <si>
    <t>LONG BRANCH CITY</t>
  </si>
  <si>
    <t>UPPER FREEHOLD TWP</t>
  </si>
  <si>
    <t>JACKSON TWP</t>
  </si>
  <si>
    <t>WARREN TWP</t>
  </si>
  <si>
    <t>LINDEN CITY</t>
  </si>
  <si>
    <t>BUENA VISTA TWP</t>
  </si>
  <si>
    <t>WILLINGBORO TWP</t>
  </si>
  <si>
    <t>UPPER TWP</t>
  </si>
  <si>
    <t>VINELAND CITY</t>
  </si>
  <si>
    <t>DELAWARE TWP</t>
  </si>
  <si>
    <t>EWING TWP</t>
  </si>
  <si>
    <t>CARTERET BORO</t>
  </si>
  <si>
    <t>METUCHEN BORO</t>
  </si>
  <si>
    <t>20160707</t>
  </si>
  <si>
    <t>20160808</t>
  </si>
  <si>
    <t>FORT LEE BORO</t>
  </si>
  <si>
    <t>WYCKOFF TWP</t>
  </si>
  <si>
    <t>EVESHAM TWP</t>
  </si>
  <si>
    <t>CAMDEN CITY</t>
  </si>
  <si>
    <t>WINSLOW TWP</t>
  </si>
  <si>
    <t>AVALON BORO</t>
  </si>
  <si>
    <t>LOWER TWP</t>
  </si>
  <si>
    <t>OCEAN CITY</t>
  </si>
  <si>
    <t>WOODBINE BORO</t>
  </si>
  <si>
    <t>WEST CALDWELL BORO</t>
  </si>
  <si>
    <t>DEPTFORD TWP</t>
  </si>
  <si>
    <t>ALEXANDRIA TWP</t>
  </si>
  <si>
    <t>CLINTON TWP</t>
  </si>
  <si>
    <t>HIGH BRIDGE BORO</t>
  </si>
  <si>
    <t>LEBANON TWP</t>
  </si>
  <si>
    <t>TEWKSBURY TWP</t>
  </si>
  <si>
    <t>PENNINGTON BORO</t>
  </si>
  <si>
    <t>CRANBURY TWP</t>
  </si>
  <si>
    <t>SPRING LAKE HEIGHTS BORO</t>
  </si>
  <si>
    <t>PILESGROVE TWP</t>
  </si>
  <si>
    <t>SUMMIT CITY</t>
  </si>
  <si>
    <t>Retail square feet certified, June 2016</t>
  </si>
  <si>
    <t>Square feet of nonresidential construction reported on certificates of occupancy, July 2016</t>
  </si>
  <si>
    <t>Source: New Jersey Department of Community Affairs, 9/13/16</t>
  </si>
  <si>
    <t>20160907</t>
  </si>
  <si>
    <t>20160913</t>
  </si>
  <si>
    <t>FOLSOM BORO</t>
  </si>
  <si>
    <t>HAMMONTON TOWN</t>
  </si>
  <si>
    <t>VENTNOR CITY</t>
  </si>
  <si>
    <t>BERGENFIELD BORO</t>
  </si>
  <si>
    <t>CLOSTER BORO</t>
  </si>
  <si>
    <t>EDGEWATER BORO</t>
  </si>
  <si>
    <t>ENGLEWOOD CLIFFS BORO</t>
  </si>
  <si>
    <t>FRANKLIN LAKES BORO</t>
  </si>
  <si>
    <t>MAHWAH TWP</t>
  </si>
  <si>
    <t>MAYWOOD BORO</t>
  </si>
  <si>
    <t>MIDLAND PARK BORO</t>
  </si>
  <si>
    <t>NORTH ARLINGTON BORO</t>
  </si>
  <si>
    <t>PARAMUS BORO</t>
  </si>
  <si>
    <t>WASHINGTON TWP</t>
  </si>
  <si>
    <t>BEVERLY CITY</t>
  </si>
  <si>
    <t>BORDENTOWN TWP</t>
  </si>
  <si>
    <t>HAINESPORT TWP</t>
  </si>
  <si>
    <t>SOUTHAMPTON TWP</t>
  </si>
  <si>
    <t>WESTAMPTON TWP</t>
  </si>
  <si>
    <t>CHESILHURST BORO</t>
  </si>
  <si>
    <t>HI-NELLA BORO</t>
  </si>
  <si>
    <t>PENNSAUKEN TWP</t>
  </si>
  <si>
    <t>PINE HILL BORO</t>
  </si>
  <si>
    <t>MAURICE RIVER TWP</t>
  </si>
  <si>
    <t>GUTTENBERG TOWN</t>
  </si>
  <si>
    <t>HARRISON TOWN</t>
  </si>
  <si>
    <t>HAMPTON BORO</t>
  </si>
  <si>
    <t>WEST AMWELL TWP</t>
  </si>
  <si>
    <t>PRINCETON (CONSOLIDATED)</t>
  </si>
  <si>
    <t>SOUTH BRUNSWICK TWP</t>
  </si>
  <si>
    <t>SOUTH PLAINFIELD BORO</t>
  </si>
  <si>
    <t>ALLENHURST BORO</t>
  </si>
  <si>
    <t>AVON BY THE SEA BORO</t>
  </si>
  <si>
    <t>ENGLISHTOWN BORO</t>
  </si>
  <si>
    <t>HOLMDEL TWP</t>
  </si>
  <si>
    <t>MANASQUAN BORO</t>
  </si>
  <si>
    <t>OCEAN TWP</t>
  </si>
  <si>
    <t>WEST LONG BRANCH BORO</t>
  </si>
  <si>
    <t>CHATHAM BORO</t>
  </si>
  <si>
    <t>FLORHAM PARK BORO</t>
  </si>
  <si>
    <t>HARDING TWP</t>
  </si>
  <si>
    <t>JEFFERSON TWP</t>
  </si>
  <si>
    <t>MADISON BORO</t>
  </si>
  <si>
    <t>MOUNT ARLINGTON BORO</t>
  </si>
  <si>
    <t>PEQUANNOCK TWP</t>
  </si>
  <si>
    <t>BARNEGAT LIGHT BORO</t>
  </si>
  <si>
    <t>BRICK TWP</t>
  </si>
  <si>
    <t>LAVALLETTE BORO</t>
  </si>
  <si>
    <t>LITTLE EGG HARBOR TWP</t>
  </si>
  <si>
    <t>SEASIDE PARK BORO</t>
  </si>
  <si>
    <t>SURF CITY BORO</t>
  </si>
  <si>
    <t>WEST MILFORD TWP</t>
  </si>
  <si>
    <t>ALLOWAY TWP</t>
  </si>
  <si>
    <t>ELMER BORO</t>
  </si>
  <si>
    <t>UPPER PITTSGROVE TWP</t>
  </si>
  <si>
    <t>BEDMINSTER TWP</t>
  </si>
  <si>
    <t>BYRAM TWP</t>
  </si>
  <si>
    <t>FREDON TWP</t>
  </si>
  <si>
    <t>HAMPTON TWP</t>
  </si>
  <si>
    <t>NEWTON TOWN</t>
  </si>
  <si>
    <t>VERNON TWP</t>
  </si>
  <si>
    <t>ALLAMUCHY TWP</t>
  </si>
  <si>
    <t>HACKETTSTOWN TOWN</t>
  </si>
  <si>
    <t>INDEPENDENCE TWP</t>
  </si>
  <si>
    <t>KNOWLTON TWP</t>
  </si>
  <si>
    <t>OXFORD TWP</t>
  </si>
  <si>
    <t>WASHINGTON BORO</t>
  </si>
  <si>
    <t>No  report</t>
  </si>
  <si>
    <t>July</t>
  </si>
  <si>
    <t>Office square feet certified, July 2016</t>
  </si>
  <si>
    <t xml:space="preserve">   July 2015</t>
  </si>
  <si>
    <t xml:space="preserve"> July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</si>
</sst>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49" fontId="0" fillId="2" borderId="0" xfId="0" applyNumberFormat="1" applyAlignment="1" applyProtection="1">
      <alignment horizontal="left"/>
      <protection locked="0"/>
    </xf>
    <xf numFmtId="0" fontId="3" fillId="2" borderId="43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A5" sqref="A5:Q151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1124</v>
      </c>
      <c r="B5" s="46" t="s">
        <v>1838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1</v>
      </c>
    </row>
    <row r="6" spans="1:17" ht="15">
      <c r="A6" s="59" t="s">
        <v>1139</v>
      </c>
      <c r="B6" s="46" t="s">
        <v>1874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576</v>
      </c>
    </row>
    <row r="7" spans="1:17" ht="15">
      <c r="A7" s="59" t="s">
        <v>1148</v>
      </c>
      <c r="B7" s="46" t="s">
        <v>1875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960</v>
      </c>
    </row>
    <row r="8" spans="1:17" ht="15">
      <c r="A8" s="59" t="s">
        <v>1172</v>
      </c>
      <c r="B8" s="46" t="s">
        <v>1876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5160</v>
      </c>
    </row>
    <row r="9" spans="1:17" ht="15">
      <c r="A9" s="59" t="s">
        <v>1185</v>
      </c>
      <c r="B9" s="46" t="s">
        <v>1877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47">
        <v>306</v>
      </c>
      <c r="Q9" s="27"/>
    </row>
    <row r="10" spans="1:17" ht="15">
      <c r="A10" s="59" t="s">
        <v>1197</v>
      </c>
      <c r="B10" s="46" t="s">
        <v>1878</v>
      </c>
      <c r="C10" s="27"/>
      <c r="D10" s="47">
        <v>1699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9" t="s">
        <v>1215</v>
      </c>
      <c r="B11" s="46" t="s">
        <v>1879</v>
      </c>
      <c r="C11" s="27"/>
      <c r="D11" s="27"/>
      <c r="E11" s="27"/>
      <c r="F11" s="27"/>
      <c r="G11" s="27"/>
      <c r="H11" s="27"/>
      <c r="I11" s="27"/>
      <c r="J11" s="47">
        <v>21076</v>
      </c>
      <c r="K11" s="27"/>
      <c r="L11" s="27"/>
      <c r="M11" s="27"/>
      <c r="N11" s="27"/>
      <c r="O11" s="27"/>
      <c r="P11" s="27"/>
      <c r="Q11" s="27"/>
    </row>
    <row r="12" spans="1:17" ht="15">
      <c r="A12" s="59" t="s">
        <v>1221</v>
      </c>
      <c r="B12" s="46" t="s">
        <v>1807</v>
      </c>
      <c r="C12" s="27"/>
      <c r="D12" s="27"/>
      <c r="E12" s="27"/>
      <c r="F12" s="27"/>
      <c r="G12" s="27"/>
      <c r="H12" s="27"/>
      <c r="I12" s="27"/>
      <c r="J12" s="27"/>
      <c r="K12" s="47">
        <v>162</v>
      </c>
      <c r="L12" s="27"/>
      <c r="M12" s="27"/>
      <c r="N12" s="27"/>
      <c r="O12" s="27"/>
      <c r="P12" s="27"/>
      <c r="Q12" s="27"/>
    </row>
    <row r="13" spans="1:17" ht="15">
      <c r="A13" s="59" t="s">
        <v>1224</v>
      </c>
      <c r="B13" s="46" t="s">
        <v>1880</v>
      </c>
      <c r="C13" s="47">
        <v>7403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59" t="s">
        <v>1233</v>
      </c>
      <c r="B14" s="46" t="s">
        <v>1848</v>
      </c>
      <c r="C14" s="27"/>
      <c r="D14" s="27"/>
      <c r="E14" s="27"/>
      <c r="F14" s="27"/>
      <c r="G14" s="27"/>
      <c r="H14" s="27"/>
      <c r="I14" s="27"/>
      <c r="J14" s="47">
        <v>13670</v>
      </c>
      <c r="K14" s="27"/>
      <c r="L14" s="27"/>
      <c r="M14" s="27"/>
      <c r="N14" s="27"/>
      <c r="O14" s="27"/>
      <c r="P14" s="27"/>
      <c r="Q14" s="27"/>
    </row>
    <row r="15" spans="1:17" ht="15">
      <c r="A15" s="59" t="s">
        <v>1236</v>
      </c>
      <c r="B15" s="46" t="s">
        <v>1881</v>
      </c>
      <c r="C15" s="27"/>
      <c r="D15" s="27"/>
      <c r="E15" s="27"/>
      <c r="F15" s="27"/>
      <c r="G15" s="27"/>
      <c r="H15" s="27"/>
      <c r="I15" s="27"/>
      <c r="J15" s="47">
        <v>28059</v>
      </c>
      <c r="K15" s="27"/>
      <c r="L15" s="27"/>
      <c r="M15" s="27"/>
      <c r="N15" s="27"/>
      <c r="O15" s="27"/>
      <c r="P15" s="27"/>
      <c r="Q15" s="47">
        <v>300</v>
      </c>
    </row>
    <row r="16" spans="1:17" ht="15">
      <c r="A16" s="59" t="s">
        <v>1275</v>
      </c>
      <c r="B16" s="46" t="s">
        <v>1882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578</v>
      </c>
    </row>
    <row r="17" spans="1:17" ht="15">
      <c r="A17" s="59" t="s">
        <v>1278</v>
      </c>
      <c r="B17" s="46" t="s">
        <v>1883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1</v>
      </c>
    </row>
    <row r="18" spans="1:17" ht="15">
      <c r="A18" s="59" t="s">
        <v>1281</v>
      </c>
      <c r="B18" s="46" t="s">
        <v>1884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625</v>
      </c>
    </row>
    <row r="19" spans="1:17" ht="15">
      <c r="A19" s="59" t="s">
        <v>1284</v>
      </c>
      <c r="B19" s="46" t="s">
        <v>1797</v>
      </c>
      <c r="C19" s="27"/>
      <c r="D19" s="27"/>
      <c r="E19" s="27"/>
      <c r="F19" s="27"/>
      <c r="G19" s="27"/>
      <c r="H19" s="27"/>
      <c r="I19" s="27"/>
      <c r="J19" s="47">
        <v>10068</v>
      </c>
      <c r="K19" s="27"/>
      <c r="L19" s="27"/>
      <c r="M19" s="27"/>
      <c r="N19" s="27"/>
      <c r="O19" s="27"/>
      <c r="P19" s="27"/>
      <c r="Q19" s="47">
        <v>1</v>
      </c>
    </row>
    <row r="20" spans="1:17" ht="15">
      <c r="A20" s="59" t="s">
        <v>1293</v>
      </c>
      <c r="B20" s="46" t="s">
        <v>1885</v>
      </c>
      <c r="C20" s="27"/>
      <c r="D20" s="27"/>
      <c r="E20" s="27"/>
      <c r="F20" s="27"/>
      <c r="G20" s="27"/>
      <c r="H20" s="27"/>
      <c r="I20" s="27"/>
      <c r="J20" s="47">
        <v>7166</v>
      </c>
      <c r="K20" s="27"/>
      <c r="L20" s="27"/>
      <c r="M20" s="27"/>
      <c r="N20" s="27"/>
      <c r="O20" s="27"/>
      <c r="P20" s="27"/>
      <c r="Q20" s="27"/>
    </row>
    <row r="21" spans="1:17" ht="15">
      <c r="A21" s="59" t="s">
        <v>1315</v>
      </c>
      <c r="B21" s="46" t="s">
        <v>1886</v>
      </c>
      <c r="C21" s="27"/>
      <c r="D21" s="27"/>
      <c r="E21" s="27"/>
      <c r="F21" s="27"/>
      <c r="G21" s="27"/>
      <c r="H21" s="27"/>
      <c r="I21" s="27"/>
      <c r="J21" s="27"/>
      <c r="K21" s="27"/>
      <c r="L21" s="47">
        <v>4705</v>
      </c>
      <c r="M21" s="27"/>
      <c r="N21" s="27"/>
      <c r="O21" s="27"/>
      <c r="P21" s="27"/>
      <c r="Q21" s="27"/>
    </row>
    <row r="22" spans="1:17" ht="15">
      <c r="A22" s="59" t="s">
        <v>1374</v>
      </c>
      <c r="B22" s="46" t="s">
        <v>1887</v>
      </c>
      <c r="C22" s="27"/>
      <c r="D22" s="47">
        <v>1200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59" t="s">
        <v>1386</v>
      </c>
      <c r="B23" s="46" t="s">
        <v>1849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2068</v>
      </c>
    </row>
    <row r="24" spans="1:17" ht="15">
      <c r="A24" s="59" t="s">
        <v>1393</v>
      </c>
      <c r="B24" s="46" t="s">
        <v>1888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340</v>
      </c>
    </row>
    <row r="25" spans="1:17" ht="15">
      <c r="A25" s="59" t="s">
        <v>1399</v>
      </c>
      <c r="B25" s="46" t="s">
        <v>1889</v>
      </c>
      <c r="C25" s="47">
        <v>73303</v>
      </c>
      <c r="D25" s="27"/>
      <c r="E25" s="27"/>
      <c r="F25" s="27"/>
      <c r="G25" s="47">
        <v>47400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">
      <c r="A26" s="59" t="s">
        <v>1408</v>
      </c>
      <c r="B26" s="46" t="s">
        <v>1815</v>
      </c>
      <c r="C26" s="27"/>
      <c r="D26" s="27"/>
      <c r="E26" s="27"/>
      <c r="F26" s="27"/>
      <c r="G26" s="27"/>
      <c r="H26" s="27"/>
      <c r="I26" s="27"/>
      <c r="J26" s="27"/>
      <c r="K26" s="27"/>
      <c r="L26" s="47">
        <v>360</v>
      </c>
      <c r="M26" s="27"/>
      <c r="N26" s="27"/>
      <c r="O26" s="27"/>
      <c r="P26" s="27"/>
      <c r="Q26" s="27"/>
    </row>
    <row r="27" spans="1:17" ht="15">
      <c r="A27" s="59" t="s">
        <v>1426</v>
      </c>
      <c r="B27" s="46" t="s">
        <v>1850</v>
      </c>
      <c r="C27" s="27"/>
      <c r="D27" s="27"/>
      <c r="E27" s="27"/>
      <c r="F27" s="27"/>
      <c r="G27" s="27"/>
      <c r="H27" s="27"/>
      <c r="I27" s="27"/>
      <c r="J27" s="47">
        <v>2044</v>
      </c>
      <c r="K27" s="27"/>
      <c r="L27" s="27"/>
      <c r="M27" s="27"/>
      <c r="N27" s="27"/>
      <c r="O27" s="27"/>
      <c r="P27" s="27"/>
      <c r="Q27" s="47">
        <v>2720</v>
      </c>
    </row>
    <row r="28" spans="1:17" ht="15">
      <c r="A28" s="59" t="s">
        <v>1435</v>
      </c>
      <c r="B28" s="46" t="s">
        <v>1890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120</v>
      </c>
    </row>
    <row r="29" spans="1:17" ht="15">
      <c r="A29" s="59" t="s">
        <v>1446</v>
      </c>
      <c r="B29" s="46" t="s">
        <v>1824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440</v>
      </c>
    </row>
    <row r="30" spans="1:17" ht="15">
      <c r="A30" s="59" t="s">
        <v>1473</v>
      </c>
      <c r="B30" s="46" t="s">
        <v>1825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960</v>
      </c>
    </row>
    <row r="31" spans="1:17" ht="15">
      <c r="A31" s="59" t="s">
        <v>1485</v>
      </c>
      <c r="B31" s="46" t="s">
        <v>1891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3312</v>
      </c>
    </row>
    <row r="32" spans="1:17" ht="15">
      <c r="A32" s="59" t="s">
        <v>1491</v>
      </c>
      <c r="B32" s="46" t="s">
        <v>1798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832</v>
      </c>
    </row>
    <row r="33" spans="1:17" ht="15">
      <c r="A33" s="59" t="s">
        <v>1494</v>
      </c>
      <c r="B33" s="46" t="s">
        <v>1887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7">
        <v>4000</v>
      </c>
      <c r="Q33" s="27"/>
    </row>
    <row r="34" spans="1:17" ht="15">
      <c r="A34" s="59" t="s">
        <v>1496</v>
      </c>
      <c r="B34" s="46" t="s">
        <v>1892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264</v>
      </c>
    </row>
    <row r="35" spans="1:17" ht="15">
      <c r="A35" s="59" t="s">
        <v>1499</v>
      </c>
      <c r="B35" s="46" t="s">
        <v>1839</v>
      </c>
      <c r="C35" s="27"/>
      <c r="D35" s="27"/>
      <c r="E35" s="27"/>
      <c r="F35" s="27"/>
      <c r="G35" s="27"/>
      <c r="H35" s="27"/>
      <c r="I35" s="27"/>
      <c r="J35" s="47">
        <v>26190</v>
      </c>
      <c r="K35" s="27"/>
      <c r="L35" s="27"/>
      <c r="M35" s="27"/>
      <c r="N35" s="27"/>
      <c r="O35" s="27"/>
      <c r="P35" s="27"/>
      <c r="Q35" s="27"/>
    </row>
    <row r="36" spans="1:17" ht="15">
      <c r="A36" s="59" t="s">
        <v>1530</v>
      </c>
      <c r="B36" s="46" t="s">
        <v>1851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338</v>
      </c>
    </row>
    <row r="37" spans="1:17" ht="15">
      <c r="A37" s="59" t="s">
        <v>1533</v>
      </c>
      <c r="B37" s="46" t="s">
        <v>1808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160</v>
      </c>
    </row>
    <row r="38" spans="1:17" ht="15">
      <c r="A38" s="59" t="s">
        <v>1536</v>
      </c>
      <c r="B38" s="46" t="s">
        <v>1893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</v>
      </c>
    </row>
    <row r="39" spans="1:17" ht="15">
      <c r="A39" s="59" t="s">
        <v>1551</v>
      </c>
      <c r="B39" s="46" t="s">
        <v>1809</v>
      </c>
      <c r="C39" s="27"/>
      <c r="D39" s="27"/>
      <c r="E39" s="27"/>
      <c r="F39" s="27"/>
      <c r="G39" s="27"/>
      <c r="H39" s="27"/>
      <c r="I39" s="27"/>
      <c r="J39" s="47">
        <v>68494</v>
      </c>
      <c r="K39" s="27"/>
      <c r="L39" s="27"/>
      <c r="M39" s="27"/>
      <c r="N39" s="27"/>
      <c r="O39" s="27"/>
      <c r="P39" s="27"/>
      <c r="Q39" s="47">
        <v>704</v>
      </c>
    </row>
    <row r="40" spans="1:17" ht="15">
      <c r="A40" s="59" t="s">
        <v>1563</v>
      </c>
      <c r="B40" s="46" t="s">
        <v>1894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1</v>
      </c>
    </row>
    <row r="41" spans="1:17" ht="15">
      <c r="A41" s="59" t="s">
        <v>1587</v>
      </c>
      <c r="B41" s="46" t="s">
        <v>1895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7">
        <v>96</v>
      </c>
      <c r="Q41" s="27"/>
    </row>
    <row r="42" spans="1:17" ht="15">
      <c r="A42" s="59" t="s">
        <v>1590</v>
      </c>
      <c r="B42" s="46" t="s">
        <v>1896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192</v>
      </c>
    </row>
    <row r="43" spans="1:17" ht="15">
      <c r="A43" s="59" t="s">
        <v>1614</v>
      </c>
      <c r="B43" s="46" t="s">
        <v>1852</v>
      </c>
      <c r="C43" s="27"/>
      <c r="D43" s="27"/>
      <c r="E43" s="27"/>
      <c r="F43" s="27"/>
      <c r="G43" s="27"/>
      <c r="H43" s="27"/>
      <c r="I43" s="27"/>
      <c r="J43" s="47">
        <v>9900</v>
      </c>
      <c r="K43" s="27"/>
      <c r="L43" s="27"/>
      <c r="M43" s="27"/>
      <c r="N43" s="27"/>
      <c r="O43" s="27"/>
      <c r="P43" s="27"/>
      <c r="Q43" s="47">
        <v>288</v>
      </c>
    </row>
    <row r="44" spans="1:17" ht="15">
      <c r="A44" s="59" t="s">
        <v>1621</v>
      </c>
      <c r="B44" s="46" t="s">
        <v>1853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192</v>
      </c>
    </row>
    <row r="45" spans="1:17" ht="15">
      <c r="A45" s="59" t="s">
        <v>1633</v>
      </c>
      <c r="B45" s="46" t="s">
        <v>1854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4913</v>
      </c>
    </row>
    <row r="46" spans="1:17" ht="15">
      <c r="A46" s="59" t="s">
        <v>1642</v>
      </c>
      <c r="B46" s="46" t="s">
        <v>1855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264</v>
      </c>
    </row>
    <row r="47" spans="1:17" ht="15">
      <c r="A47" s="59" t="s">
        <v>1651</v>
      </c>
      <c r="B47" s="46" t="s">
        <v>1840</v>
      </c>
      <c r="C47" s="47">
        <v>552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5">
      <c r="A48" s="59" t="s">
        <v>1666</v>
      </c>
      <c r="B48" s="46" t="s">
        <v>1856</v>
      </c>
      <c r="C48" s="27"/>
      <c r="D48" s="27"/>
      <c r="E48" s="27"/>
      <c r="F48" s="27"/>
      <c r="G48" s="47">
        <v>502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5">
      <c r="A49" s="59" t="s">
        <v>1694</v>
      </c>
      <c r="B49" s="46" t="s">
        <v>1897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672</v>
      </c>
    </row>
    <row r="50" spans="1:17" ht="15">
      <c r="A50" s="59" t="s">
        <v>1</v>
      </c>
      <c r="B50" s="46" t="s">
        <v>1841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120</v>
      </c>
    </row>
    <row r="51" spans="1:17" ht="15">
      <c r="A51" s="59" t="s">
        <v>34</v>
      </c>
      <c r="B51" s="46" t="s">
        <v>1816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362</v>
      </c>
    </row>
    <row r="52" spans="1:17" ht="15">
      <c r="A52" s="59" t="s">
        <v>40</v>
      </c>
      <c r="B52" s="46" t="s">
        <v>1793</v>
      </c>
      <c r="C52" s="27"/>
      <c r="D52" s="27"/>
      <c r="E52" s="27"/>
      <c r="F52" s="27"/>
      <c r="G52" s="27"/>
      <c r="H52" s="27"/>
      <c r="I52" s="27"/>
      <c r="J52" s="47">
        <v>8781</v>
      </c>
      <c r="K52" s="27"/>
      <c r="L52" s="27"/>
      <c r="M52" s="27"/>
      <c r="N52" s="27"/>
      <c r="O52" s="27"/>
      <c r="P52" s="27"/>
      <c r="Q52" s="27"/>
    </row>
    <row r="53" spans="1:17" ht="15">
      <c r="A53" s="59" t="s">
        <v>60</v>
      </c>
      <c r="B53" s="46" t="s">
        <v>1857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960</v>
      </c>
    </row>
    <row r="54" spans="1:17" ht="15">
      <c r="A54" s="59" t="s">
        <v>70</v>
      </c>
      <c r="B54" s="46" t="s">
        <v>1858</v>
      </c>
      <c r="C54" s="47">
        <v>63783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5">
      <c r="A55" s="59" t="s">
        <v>82</v>
      </c>
      <c r="B55" s="46" t="s">
        <v>1827</v>
      </c>
      <c r="C55" s="27"/>
      <c r="D55" s="27"/>
      <c r="E55" s="27"/>
      <c r="F55" s="27"/>
      <c r="G55" s="27"/>
      <c r="H55" s="27"/>
      <c r="I55" s="27"/>
      <c r="J55" s="47">
        <v>36780</v>
      </c>
      <c r="K55" s="27"/>
      <c r="L55" s="27"/>
      <c r="M55" s="27"/>
      <c r="N55" s="27"/>
      <c r="O55" s="27"/>
      <c r="P55" s="27"/>
      <c r="Q55" s="27"/>
    </row>
    <row r="56" spans="1:17" ht="15">
      <c r="A56" s="59" t="s">
        <v>87</v>
      </c>
      <c r="B56" s="46" t="s">
        <v>1828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7</v>
      </c>
    </row>
    <row r="57" spans="1:17" ht="15">
      <c r="A57" s="59" t="s">
        <v>143</v>
      </c>
      <c r="B57" s="46" t="s">
        <v>1898</v>
      </c>
      <c r="C57" s="27"/>
      <c r="D57" s="27"/>
      <c r="E57" s="27"/>
      <c r="F57" s="27"/>
      <c r="G57" s="27"/>
      <c r="H57" s="27"/>
      <c r="I57" s="27"/>
      <c r="J57" s="27"/>
      <c r="K57" s="27"/>
      <c r="L57" s="47">
        <v>47515</v>
      </c>
      <c r="M57" s="27"/>
      <c r="N57" s="27"/>
      <c r="O57" s="27"/>
      <c r="P57" s="27"/>
      <c r="Q57" s="27"/>
    </row>
    <row r="58" spans="1:17" ht="15">
      <c r="A58" s="59" t="s">
        <v>146</v>
      </c>
      <c r="B58" s="46" t="s">
        <v>1899</v>
      </c>
      <c r="C58" s="27"/>
      <c r="D58" s="27"/>
      <c r="E58" s="27"/>
      <c r="F58" s="27"/>
      <c r="G58" s="27"/>
      <c r="H58" s="27"/>
      <c r="I58" s="27"/>
      <c r="J58" s="47">
        <v>111880</v>
      </c>
      <c r="K58" s="27"/>
      <c r="L58" s="27"/>
      <c r="M58" s="27"/>
      <c r="N58" s="27"/>
      <c r="O58" s="27"/>
      <c r="P58" s="27"/>
      <c r="Q58" s="27"/>
    </row>
    <row r="59" spans="1:17" ht="15">
      <c r="A59" s="59" t="s">
        <v>164</v>
      </c>
      <c r="B59" s="46" t="s">
        <v>1817</v>
      </c>
      <c r="C59" s="27"/>
      <c r="D59" s="27"/>
      <c r="E59" s="27"/>
      <c r="F59" s="27"/>
      <c r="G59" s="27"/>
      <c r="H59" s="27"/>
      <c r="I59" s="27"/>
      <c r="J59" s="47">
        <v>18294</v>
      </c>
      <c r="K59" s="27"/>
      <c r="L59" s="27"/>
      <c r="M59" s="27"/>
      <c r="N59" s="27"/>
      <c r="O59" s="27"/>
      <c r="P59" s="27"/>
      <c r="Q59" s="27"/>
    </row>
    <row r="60" spans="1:17" ht="15">
      <c r="A60" s="59" t="s">
        <v>174</v>
      </c>
      <c r="B60" s="46" t="s">
        <v>1859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2240</v>
      </c>
    </row>
    <row r="61" spans="1:17" ht="15">
      <c r="A61" s="59" t="s">
        <v>189</v>
      </c>
      <c r="B61" s="46" t="s">
        <v>1860</v>
      </c>
      <c r="C61" s="47">
        <v>1708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">
      <c r="A62" s="59" t="s">
        <v>192</v>
      </c>
      <c r="B62" s="46" t="s">
        <v>1842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326</v>
      </c>
    </row>
    <row r="63" spans="1:17" ht="15">
      <c r="A63" s="59" t="s">
        <v>209</v>
      </c>
      <c r="B63" s="46" t="s">
        <v>1900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281</v>
      </c>
    </row>
    <row r="64" spans="1:17" ht="15">
      <c r="A64" s="59" t="s">
        <v>212</v>
      </c>
      <c r="B64" s="46" t="s">
        <v>1861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120</v>
      </c>
    </row>
    <row r="65" spans="1:17" ht="15">
      <c r="A65" s="59" t="s">
        <v>215</v>
      </c>
      <c r="B65" s="46" t="s">
        <v>1789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7">
        <v>3360</v>
      </c>
      <c r="Q65" s="47">
        <v>4610</v>
      </c>
    </row>
    <row r="66" spans="1:17" ht="15">
      <c r="A66" s="59" t="s">
        <v>227</v>
      </c>
      <c r="B66" s="46" t="s">
        <v>1862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192</v>
      </c>
    </row>
    <row r="67" spans="1:17" ht="15">
      <c r="A67" s="59" t="s">
        <v>233</v>
      </c>
      <c r="B67" s="46" t="s">
        <v>1784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1292</v>
      </c>
    </row>
    <row r="68" spans="1:17" ht="15">
      <c r="A68" s="59" t="s">
        <v>236</v>
      </c>
      <c r="B68" s="46" t="s">
        <v>1829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1209</v>
      </c>
    </row>
    <row r="69" spans="1:17" ht="15">
      <c r="A69" s="59" t="s">
        <v>242</v>
      </c>
      <c r="B69" s="46" t="s">
        <v>1863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5867</v>
      </c>
    </row>
    <row r="70" spans="1:17" ht="15">
      <c r="A70" s="59" t="s">
        <v>245</v>
      </c>
      <c r="B70" s="46" t="s">
        <v>1802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</v>
      </c>
    </row>
    <row r="71" spans="1:17" ht="15">
      <c r="A71" s="59" t="s">
        <v>248</v>
      </c>
      <c r="B71" s="46" t="s">
        <v>1901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567</v>
      </c>
    </row>
    <row r="72" spans="1:17" ht="15">
      <c r="A72" s="59" t="s">
        <v>255</v>
      </c>
      <c r="B72" s="46" t="s">
        <v>1843</v>
      </c>
      <c r="C72" s="27"/>
      <c r="D72" s="27"/>
      <c r="E72" s="27"/>
      <c r="F72" s="27"/>
      <c r="G72" s="27"/>
      <c r="H72" s="47">
        <v>37800</v>
      </c>
      <c r="I72" s="27"/>
      <c r="J72" s="47">
        <v>66906</v>
      </c>
      <c r="K72" s="27"/>
      <c r="L72" s="27"/>
      <c r="M72" s="27"/>
      <c r="N72" s="27"/>
      <c r="O72" s="27"/>
      <c r="P72" s="27"/>
      <c r="Q72" s="27"/>
    </row>
    <row r="73" spans="1:17" ht="15">
      <c r="A73" s="59" t="s">
        <v>268</v>
      </c>
      <c r="B73" s="46" t="s">
        <v>1818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1200</v>
      </c>
    </row>
    <row r="74" spans="1:17" ht="15">
      <c r="A74" s="59" t="s">
        <v>270</v>
      </c>
      <c r="B74" s="46" t="s">
        <v>1864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1</v>
      </c>
    </row>
    <row r="75" spans="1:17" ht="15">
      <c r="A75" s="59" t="s">
        <v>279</v>
      </c>
      <c r="B75" s="46" t="s">
        <v>1819</v>
      </c>
      <c r="C75" s="27"/>
      <c r="D75" s="27"/>
      <c r="E75" s="27"/>
      <c r="F75" s="27"/>
      <c r="G75" s="27"/>
      <c r="H75" s="27"/>
      <c r="I75" s="27"/>
      <c r="J75" s="47">
        <v>3</v>
      </c>
      <c r="K75" s="27"/>
      <c r="L75" s="27"/>
      <c r="M75" s="27"/>
      <c r="N75" s="27"/>
      <c r="O75" s="27"/>
      <c r="P75" s="27"/>
      <c r="Q75" s="27"/>
    </row>
    <row r="76" spans="1:17" ht="15">
      <c r="A76" s="165" t="s">
        <v>1772</v>
      </c>
      <c r="B76" s="46" t="s">
        <v>1902</v>
      </c>
      <c r="C76" s="27"/>
      <c r="D76" s="27"/>
      <c r="E76" s="27"/>
      <c r="F76" s="27"/>
      <c r="G76" s="27"/>
      <c r="H76" s="27"/>
      <c r="I76" s="47">
        <v>8659</v>
      </c>
      <c r="J76" s="27"/>
      <c r="K76" s="27"/>
      <c r="L76" s="27"/>
      <c r="M76" s="27"/>
      <c r="N76" s="27"/>
      <c r="O76" s="27"/>
      <c r="P76" s="27"/>
      <c r="Q76" s="47">
        <v>75</v>
      </c>
    </row>
    <row r="77" spans="1:17" ht="15">
      <c r="A77" s="59" t="s">
        <v>285</v>
      </c>
      <c r="B77" s="46" t="s">
        <v>1844</v>
      </c>
      <c r="C77" s="47">
        <v>120000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15">
      <c r="A78" s="59" t="s">
        <v>288</v>
      </c>
      <c r="B78" s="46" t="s">
        <v>1865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47">
        <v>4000</v>
      </c>
      <c r="Q78" s="27"/>
    </row>
    <row r="79" spans="1:17" ht="15">
      <c r="A79" s="59" t="s">
        <v>306</v>
      </c>
      <c r="B79" s="46" t="s">
        <v>1830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768</v>
      </c>
    </row>
    <row r="80" spans="1:17" ht="15">
      <c r="A80" s="59" t="s">
        <v>309</v>
      </c>
      <c r="B80" s="46" t="s">
        <v>1831</v>
      </c>
      <c r="C80" s="47">
        <v>5124</v>
      </c>
      <c r="D80" s="27"/>
      <c r="E80" s="27"/>
      <c r="F80" s="27"/>
      <c r="G80" s="27"/>
      <c r="H80" s="27"/>
      <c r="I80" s="27"/>
      <c r="J80" s="47">
        <v>67941</v>
      </c>
      <c r="K80" s="27"/>
      <c r="L80" s="27"/>
      <c r="M80" s="27"/>
      <c r="N80" s="27"/>
      <c r="O80" s="27"/>
      <c r="P80" s="27"/>
      <c r="Q80" s="27"/>
    </row>
    <row r="81" spans="1:17" ht="15">
      <c r="A81" s="59" t="s">
        <v>312</v>
      </c>
      <c r="B81" s="46" t="s">
        <v>1845</v>
      </c>
      <c r="C81" s="47">
        <v>1237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896</v>
      </c>
    </row>
    <row r="82" spans="1:17" ht="15">
      <c r="A82" s="59" t="s">
        <v>337</v>
      </c>
      <c r="B82" s="46" t="s">
        <v>1820</v>
      </c>
      <c r="C82" s="27"/>
      <c r="D82" s="27"/>
      <c r="E82" s="27"/>
      <c r="F82" s="27"/>
      <c r="G82" s="27"/>
      <c r="H82" s="27"/>
      <c r="I82" s="27"/>
      <c r="J82" s="47">
        <v>59726</v>
      </c>
      <c r="K82" s="27"/>
      <c r="L82" s="27"/>
      <c r="M82" s="27"/>
      <c r="N82" s="27"/>
      <c r="O82" s="47">
        <v>10000</v>
      </c>
      <c r="P82" s="27"/>
      <c r="Q82" s="27"/>
    </row>
    <row r="83" spans="1:17" ht="15">
      <c r="A83" s="59" t="s">
        <v>343</v>
      </c>
      <c r="B83" s="46" t="s">
        <v>1903</v>
      </c>
      <c r="C83" s="27"/>
      <c r="D83" s="27"/>
      <c r="E83" s="27"/>
      <c r="F83" s="27"/>
      <c r="G83" s="47">
        <v>3636</v>
      </c>
      <c r="H83" s="27"/>
      <c r="I83" s="27"/>
      <c r="J83" s="27"/>
      <c r="K83" s="27"/>
      <c r="L83" s="27"/>
      <c r="M83" s="27"/>
      <c r="N83" s="27"/>
      <c r="O83" s="27"/>
      <c r="P83" s="47">
        <v>62787</v>
      </c>
      <c r="Q83" s="27"/>
    </row>
    <row r="84" spans="1:17" ht="15">
      <c r="A84" s="59" t="s">
        <v>346</v>
      </c>
      <c r="B84" s="46" t="s">
        <v>1904</v>
      </c>
      <c r="C84" s="27"/>
      <c r="D84" s="27"/>
      <c r="E84" s="27"/>
      <c r="F84" s="27"/>
      <c r="G84" s="47">
        <v>3530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5">
      <c r="A85" s="59" t="s">
        <v>355</v>
      </c>
      <c r="B85" s="46" t="s">
        <v>1821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120</v>
      </c>
    </row>
    <row r="86" spans="1:17" ht="15">
      <c r="A86" s="59" t="s">
        <v>359</v>
      </c>
      <c r="B86" s="46" t="s">
        <v>1905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2</v>
      </c>
    </row>
    <row r="87" spans="1:17" ht="15">
      <c r="A87" s="59" t="s">
        <v>371</v>
      </c>
      <c r="B87" s="46" t="s">
        <v>1906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10</v>
      </c>
    </row>
    <row r="88" spans="1:17" ht="15">
      <c r="A88" s="59" t="s">
        <v>380</v>
      </c>
      <c r="B88" s="46" t="s">
        <v>1832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2</v>
      </c>
    </row>
    <row r="89" spans="1:17" ht="15">
      <c r="A89" s="59" t="s">
        <v>392</v>
      </c>
      <c r="B89" s="46" t="s">
        <v>1907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</v>
      </c>
    </row>
    <row r="90" spans="1:17" ht="15">
      <c r="A90" s="59" t="s">
        <v>410</v>
      </c>
      <c r="B90" s="46" t="s">
        <v>1908</v>
      </c>
      <c r="C90" s="47">
        <v>6200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">
      <c r="A91" s="59" t="s">
        <v>413</v>
      </c>
      <c r="B91" s="46" t="s">
        <v>1796</v>
      </c>
      <c r="C91" s="47">
        <v>21120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460</v>
      </c>
    </row>
    <row r="92" spans="1:17" ht="15">
      <c r="A92" s="59" t="s">
        <v>431</v>
      </c>
      <c r="B92" s="46" t="s">
        <v>1833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2360</v>
      </c>
    </row>
    <row r="93" spans="1:17" ht="15">
      <c r="A93" s="59" t="s">
        <v>434</v>
      </c>
      <c r="B93" s="46" t="s">
        <v>1803</v>
      </c>
      <c r="C93" s="47">
        <v>1287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911</v>
      </c>
    </row>
    <row r="94" spans="1:17" ht="15">
      <c r="A94" s="59" t="s">
        <v>437</v>
      </c>
      <c r="B94" s="46" t="s">
        <v>1909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1376</v>
      </c>
    </row>
    <row r="95" spans="1:17" ht="15">
      <c r="A95" s="59" t="s">
        <v>440</v>
      </c>
      <c r="B95" s="46" t="s">
        <v>1800</v>
      </c>
      <c r="C95" s="27"/>
      <c r="D95" s="27"/>
      <c r="E95" s="27"/>
      <c r="F95" s="27"/>
      <c r="G95" s="27"/>
      <c r="H95" s="27"/>
      <c r="I95" s="27"/>
      <c r="J95" s="27"/>
      <c r="K95" s="27"/>
      <c r="L95" s="47">
        <v>432</v>
      </c>
      <c r="M95" s="27"/>
      <c r="N95" s="27"/>
      <c r="O95" s="27"/>
      <c r="P95" s="27"/>
      <c r="Q95" s="27"/>
    </row>
    <row r="96" spans="1:17" ht="15">
      <c r="A96" s="59" t="s">
        <v>452</v>
      </c>
      <c r="B96" s="46" t="s">
        <v>1790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1164</v>
      </c>
    </row>
    <row r="97" spans="1:17" ht="15">
      <c r="A97" s="59" t="s">
        <v>467</v>
      </c>
      <c r="B97" s="46" t="s">
        <v>1910</v>
      </c>
      <c r="C97" s="27"/>
      <c r="D97" s="27"/>
      <c r="E97" s="27"/>
      <c r="F97" s="27"/>
      <c r="G97" s="27"/>
      <c r="H97" s="27"/>
      <c r="I97" s="27"/>
      <c r="J97" s="47">
        <v>11306</v>
      </c>
      <c r="K97" s="27"/>
      <c r="L97" s="27"/>
      <c r="M97" s="27"/>
      <c r="N97" s="27"/>
      <c r="O97" s="27"/>
      <c r="P97" s="27"/>
      <c r="Q97" s="27"/>
    </row>
    <row r="98" spans="1:17" ht="15">
      <c r="A98" s="59" t="s">
        <v>490</v>
      </c>
      <c r="B98" s="46" t="s">
        <v>1801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1</v>
      </c>
    </row>
    <row r="99" spans="1:17" ht="15">
      <c r="A99" s="59" t="s">
        <v>504</v>
      </c>
      <c r="B99" s="46" t="s">
        <v>1866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397</v>
      </c>
    </row>
    <row r="100" spans="1:17" ht="15">
      <c r="A100" s="59" t="s">
        <v>509</v>
      </c>
      <c r="B100" s="46" t="s">
        <v>1834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3482</v>
      </c>
    </row>
    <row r="101" spans="1:17" ht="15">
      <c r="A101" s="59" t="s">
        <v>515</v>
      </c>
      <c r="B101" s="46" t="s">
        <v>1911</v>
      </c>
      <c r="C101" s="47">
        <v>17500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">
      <c r="A102" s="59" t="s">
        <v>528</v>
      </c>
      <c r="B102" s="46" t="s">
        <v>1912</v>
      </c>
      <c r="C102" s="27"/>
      <c r="D102" s="27"/>
      <c r="E102" s="27"/>
      <c r="F102" s="27"/>
      <c r="G102" s="27"/>
      <c r="H102" s="27"/>
      <c r="I102" s="27"/>
      <c r="J102" s="47">
        <v>161</v>
      </c>
      <c r="K102" s="27"/>
      <c r="L102" s="27"/>
      <c r="M102" s="27"/>
      <c r="N102" s="27"/>
      <c r="O102" s="27"/>
      <c r="P102" s="27"/>
      <c r="Q102" s="27"/>
    </row>
    <row r="103" spans="1:17" ht="15">
      <c r="A103" s="59" t="s">
        <v>549</v>
      </c>
      <c r="B103" s="46" t="s">
        <v>1913</v>
      </c>
      <c r="C103" s="47">
        <v>135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47">
        <v>8251</v>
      </c>
      <c r="P103" s="27"/>
      <c r="Q103" s="27"/>
    </row>
    <row r="104" spans="1:17" ht="15">
      <c r="A104" s="59" t="s">
        <v>555</v>
      </c>
      <c r="B104" s="46" t="s">
        <v>1914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4672</v>
      </c>
    </row>
    <row r="105" spans="1:17" ht="15">
      <c r="A105" s="59" t="s">
        <v>558</v>
      </c>
      <c r="B105" s="46" t="s">
        <v>1915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3822</v>
      </c>
    </row>
    <row r="106" spans="1:17" ht="15">
      <c r="A106" s="59" t="s">
        <v>567</v>
      </c>
      <c r="B106" s="46" t="s">
        <v>1916</v>
      </c>
      <c r="C106" s="47">
        <v>1870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5">
      <c r="A107" s="59" t="s">
        <v>579</v>
      </c>
      <c r="B107" s="46" t="s">
        <v>1804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964</v>
      </c>
    </row>
    <row r="108" spans="1:17" ht="15">
      <c r="A108" s="59" t="s">
        <v>594</v>
      </c>
      <c r="B108" s="46" t="s">
        <v>1917</v>
      </c>
      <c r="C108" s="27"/>
      <c r="D108" s="27"/>
      <c r="E108" s="27"/>
      <c r="F108" s="27"/>
      <c r="G108" s="27"/>
      <c r="H108" s="27"/>
      <c r="I108" s="27"/>
      <c r="J108" s="47">
        <v>67222</v>
      </c>
      <c r="K108" s="27"/>
      <c r="L108" s="27"/>
      <c r="M108" s="27"/>
      <c r="N108" s="27"/>
      <c r="O108" s="27"/>
      <c r="P108" s="27"/>
      <c r="Q108" s="27"/>
    </row>
    <row r="109" spans="1:17" ht="15">
      <c r="A109" s="59" t="s">
        <v>609</v>
      </c>
      <c r="B109" s="46" t="s">
        <v>1918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336</v>
      </c>
    </row>
    <row r="110" spans="1:17" ht="15">
      <c r="A110" s="59" t="s">
        <v>636</v>
      </c>
      <c r="B110" s="46" t="s">
        <v>1919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1</v>
      </c>
    </row>
    <row r="111" spans="1:17" ht="15">
      <c r="A111" s="59" t="s">
        <v>645</v>
      </c>
      <c r="B111" s="46" t="s">
        <v>1810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21</v>
      </c>
    </row>
    <row r="112" spans="1:17" ht="15">
      <c r="A112" s="59" t="s">
        <v>651</v>
      </c>
      <c r="B112" s="46" t="s">
        <v>1920</v>
      </c>
      <c r="C112" s="47">
        <v>320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654</v>
      </c>
      <c r="B113" s="46" t="s">
        <v>1811</v>
      </c>
      <c r="C113" s="47">
        <v>3062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59" t="s">
        <v>665</v>
      </c>
      <c r="B114" s="46" t="s">
        <v>1835</v>
      </c>
      <c r="C114" s="27"/>
      <c r="D114" s="27"/>
      <c r="E114" s="27"/>
      <c r="F114" s="27"/>
      <c r="G114" s="27"/>
      <c r="H114" s="27"/>
      <c r="I114" s="27"/>
      <c r="J114" s="47">
        <v>10770</v>
      </c>
      <c r="K114" s="27"/>
      <c r="L114" s="27"/>
      <c r="M114" s="27"/>
      <c r="N114" s="27"/>
      <c r="O114" s="27"/>
      <c r="P114" s="27"/>
      <c r="Q114" s="47">
        <v>520</v>
      </c>
    </row>
    <row r="115" spans="1:17" ht="15">
      <c r="A115" s="59" t="s">
        <v>668</v>
      </c>
      <c r="B115" s="46" t="s">
        <v>1792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160</v>
      </c>
    </row>
    <row r="116" spans="1:17" ht="15">
      <c r="A116" s="59" t="s">
        <v>674</v>
      </c>
      <c r="B116" s="46" t="s">
        <v>1794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47">
        <v>11755</v>
      </c>
      <c r="M116" s="27"/>
      <c r="N116" s="27"/>
      <c r="O116" s="27"/>
      <c r="P116" s="27"/>
      <c r="Q116" s="27"/>
    </row>
    <row r="117" spans="1:17" ht="15">
      <c r="A117" s="59" t="s">
        <v>677</v>
      </c>
      <c r="B117" s="46" t="s">
        <v>1921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3</v>
      </c>
    </row>
    <row r="118" spans="1:17" ht="15">
      <c r="A118" s="59" t="s">
        <v>680</v>
      </c>
      <c r="B118" s="46" t="s">
        <v>1922</v>
      </c>
      <c r="C118" s="47">
        <v>5746</v>
      </c>
      <c r="D118" s="47">
        <v>159922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">
      <c r="A119" s="59" t="s">
        <v>692</v>
      </c>
      <c r="B119" s="46" t="s">
        <v>1910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120</v>
      </c>
    </row>
    <row r="120" spans="1:17" ht="15">
      <c r="A120" s="59" t="s">
        <v>712</v>
      </c>
      <c r="B120" s="46" t="s">
        <v>1923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336</v>
      </c>
    </row>
    <row r="121" spans="1:17" ht="15">
      <c r="A121" s="59" t="s">
        <v>721</v>
      </c>
      <c r="B121" s="46" t="s">
        <v>1822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1080</v>
      </c>
    </row>
    <row r="122" spans="1:17" ht="15">
      <c r="A122" s="59" t="s">
        <v>724</v>
      </c>
      <c r="B122" s="46" t="s">
        <v>1924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2</v>
      </c>
    </row>
    <row r="123" spans="1:17" ht="15">
      <c r="A123" s="59" t="s">
        <v>737</v>
      </c>
      <c r="B123" s="46" t="s">
        <v>1805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500</v>
      </c>
    </row>
    <row r="124" spans="1:17" ht="15">
      <c r="A124" s="59" t="s">
        <v>776</v>
      </c>
      <c r="B124" s="46" t="s">
        <v>1925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832</v>
      </c>
    </row>
    <row r="125" spans="1:17" ht="15">
      <c r="A125" s="59" t="s">
        <v>782</v>
      </c>
      <c r="B125" s="46" t="s">
        <v>1926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768</v>
      </c>
    </row>
    <row r="126" spans="1:17" ht="15">
      <c r="A126" s="59" t="s">
        <v>785</v>
      </c>
      <c r="B126" s="46" t="s">
        <v>1927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506</v>
      </c>
    </row>
    <row r="127" spans="1:17" ht="15">
      <c r="A127" s="59" t="s">
        <v>806</v>
      </c>
      <c r="B127" s="46" t="s">
        <v>1867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1200</v>
      </c>
    </row>
    <row r="128" spans="1:17" ht="15">
      <c r="A128" s="59" t="s">
        <v>825</v>
      </c>
      <c r="B128" s="46" t="s">
        <v>1928</v>
      </c>
      <c r="C128" s="47">
        <v>5040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1376</v>
      </c>
    </row>
    <row r="129" spans="1:17" ht="15">
      <c r="A129" s="59" t="s">
        <v>832</v>
      </c>
      <c r="B129" s="46" t="s">
        <v>1929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360</v>
      </c>
    </row>
    <row r="130" spans="1:17" ht="15">
      <c r="A130" s="59" t="s">
        <v>844</v>
      </c>
      <c r="B130" s="46" t="s">
        <v>1812</v>
      </c>
      <c r="C130" s="47">
        <v>23560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47">
        <v>3690</v>
      </c>
      <c r="N130" s="27"/>
      <c r="O130" s="27"/>
      <c r="P130" s="27"/>
      <c r="Q130" s="47">
        <v>1370</v>
      </c>
    </row>
    <row r="131" spans="1:17" ht="15">
      <c r="A131" s="59" t="s">
        <v>853</v>
      </c>
      <c r="B131" s="46" t="s">
        <v>1813</v>
      </c>
      <c r="C131" s="27"/>
      <c r="D131" s="27"/>
      <c r="E131" s="27"/>
      <c r="F131" s="47">
        <v>32545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1:17" ht="15">
      <c r="A132" s="59" t="s">
        <v>883</v>
      </c>
      <c r="B132" s="46" t="s">
        <v>1814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2880</v>
      </c>
    </row>
    <row r="133" spans="1:17" ht="15">
      <c r="A133" s="59" t="s">
        <v>902</v>
      </c>
      <c r="B133" s="46" t="s">
        <v>1836</v>
      </c>
      <c r="C133" s="27"/>
      <c r="D133" s="27"/>
      <c r="E133" s="27"/>
      <c r="F133" s="27"/>
      <c r="G133" s="27"/>
      <c r="H133" s="47">
        <v>17999</v>
      </c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ht="15">
      <c r="A134" s="59" t="s">
        <v>918</v>
      </c>
      <c r="B134" s="46" t="s">
        <v>1930</v>
      </c>
      <c r="C134" s="27"/>
      <c r="D134" s="27"/>
      <c r="E134" s="27"/>
      <c r="F134" s="27"/>
      <c r="G134" s="47">
        <v>6125</v>
      </c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1800</v>
      </c>
    </row>
    <row r="135" spans="1:17" ht="15">
      <c r="A135" s="59" t="s">
        <v>927</v>
      </c>
      <c r="B135" s="46" t="s">
        <v>1931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3360</v>
      </c>
    </row>
    <row r="136" spans="1:17" ht="15">
      <c r="A136" s="59" t="s">
        <v>936</v>
      </c>
      <c r="B136" s="46" t="s">
        <v>1932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3760</v>
      </c>
    </row>
    <row r="137" spans="1:17" ht="15">
      <c r="A137" s="59" t="s">
        <v>951</v>
      </c>
      <c r="B137" s="46" t="s">
        <v>1933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624</v>
      </c>
    </row>
    <row r="138" spans="1:17" ht="15">
      <c r="A138" s="59" t="s">
        <v>972</v>
      </c>
      <c r="B138" s="46" t="s">
        <v>1934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572</v>
      </c>
    </row>
    <row r="139" spans="1:17" ht="15">
      <c r="A139" s="59" t="s">
        <v>985</v>
      </c>
      <c r="B139" s="46" t="s">
        <v>1795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4192</v>
      </c>
    </row>
    <row r="140" spans="1:17" ht="15">
      <c r="A140" s="59" t="s">
        <v>994</v>
      </c>
      <c r="B140" s="46" t="s">
        <v>1823</v>
      </c>
      <c r="C140" s="47">
        <v>39831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15">
      <c r="A141" s="59" t="s">
        <v>1012</v>
      </c>
      <c r="B141" s="46" t="s">
        <v>1837</v>
      </c>
      <c r="C141" s="27"/>
      <c r="D141" s="27"/>
      <c r="E141" s="27"/>
      <c r="F141" s="27"/>
      <c r="G141" s="27"/>
      <c r="H141" s="27"/>
      <c r="I141" s="27"/>
      <c r="J141" s="47">
        <v>1</v>
      </c>
      <c r="K141" s="27"/>
      <c r="L141" s="27"/>
      <c r="M141" s="47">
        <v>43193</v>
      </c>
      <c r="N141" s="27"/>
      <c r="O141" s="27"/>
      <c r="P141" s="27"/>
      <c r="Q141" s="27"/>
    </row>
    <row r="142" spans="1:17" ht="15">
      <c r="A142" s="59" t="s">
        <v>1038</v>
      </c>
      <c r="B142" s="46" t="s">
        <v>1868</v>
      </c>
      <c r="C142" s="47">
        <v>37454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ht="15">
      <c r="A143" s="59" t="s">
        <v>1049</v>
      </c>
      <c r="B143" s="46" t="s">
        <v>1935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1</v>
      </c>
    </row>
    <row r="144" spans="1:17" ht="15">
      <c r="A144" s="59" t="s">
        <v>1062</v>
      </c>
      <c r="B144" s="46" t="s">
        <v>1826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2</v>
      </c>
    </row>
    <row r="145" spans="1:17" ht="15">
      <c r="A145" s="59" t="s">
        <v>1065</v>
      </c>
      <c r="B145" s="46" t="s">
        <v>1936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576</v>
      </c>
    </row>
    <row r="146" spans="1:17" ht="15">
      <c r="A146" s="59" t="s">
        <v>1075</v>
      </c>
      <c r="B146" s="46" t="s">
        <v>1937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47">
        <v>1500</v>
      </c>
      <c r="Q146" s="47">
        <v>160</v>
      </c>
    </row>
    <row r="147" spans="1:17" ht="15">
      <c r="A147" s="59" t="s">
        <v>1078</v>
      </c>
      <c r="B147" s="46" t="s">
        <v>1938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</v>
      </c>
    </row>
    <row r="148" spans="1:17" ht="15">
      <c r="A148" s="59" t="s">
        <v>1090</v>
      </c>
      <c r="B148" s="46" t="s">
        <v>1939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601</v>
      </c>
    </row>
    <row r="149" spans="1:17" ht="15">
      <c r="A149" s="59" t="s">
        <v>1096</v>
      </c>
      <c r="B149" s="46" t="s">
        <v>1940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1</v>
      </c>
    </row>
    <row r="150" spans="1:17" ht="15">
      <c r="A150" s="59" t="s">
        <v>1099</v>
      </c>
      <c r="B150" s="46" t="s">
        <v>1887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269</v>
      </c>
    </row>
    <row r="151" spans="1:17" ht="15">
      <c r="A151" s="59" t="s">
        <v>1104</v>
      </c>
      <c r="B151" s="46" t="s">
        <v>1799</v>
      </c>
      <c r="C151" s="27"/>
      <c r="D151" s="47">
        <v>3115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1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>
      <c r="A6" s="53">
        <v>1</v>
      </c>
      <c r="B6" s="46" t="s">
        <v>1744</v>
      </c>
      <c r="C6" s="47">
        <v>0</v>
      </c>
      <c r="D6" s="47">
        <v>0</v>
      </c>
      <c r="E6" s="47">
        <v>0</v>
      </c>
      <c r="F6" s="47">
        <v>4977</v>
      </c>
      <c r="G6" s="47">
        <v>4975</v>
      </c>
      <c r="H6" s="47">
        <v>2</v>
      </c>
      <c r="J6" s="58"/>
      <c r="K6" s="56"/>
      <c r="L6" s="56"/>
      <c r="M6" s="56"/>
    </row>
    <row r="7" spans="1:13" ht="15">
      <c r="A7" s="53">
        <v>2</v>
      </c>
      <c r="B7" s="46" t="s">
        <v>1745</v>
      </c>
      <c r="C7" s="47">
        <v>7403</v>
      </c>
      <c r="D7" s="47">
        <v>0</v>
      </c>
      <c r="E7" s="47">
        <v>7403</v>
      </c>
      <c r="F7" s="47">
        <v>49651</v>
      </c>
      <c r="G7" s="47">
        <v>35676</v>
      </c>
      <c r="H7" s="47">
        <v>13975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73303</v>
      </c>
      <c r="D8" s="47">
        <v>73303</v>
      </c>
      <c r="E8" s="47">
        <v>0</v>
      </c>
      <c r="F8" s="47">
        <v>383841</v>
      </c>
      <c r="G8" s="47">
        <v>370062</v>
      </c>
      <c r="H8" s="47">
        <v>13779</v>
      </c>
      <c r="J8" s="58"/>
      <c r="K8" s="56"/>
      <c r="L8" s="56"/>
      <c r="M8" s="56"/>
    </row>
    <row r="9" spans="1:13" ht="15">
      <c r="A9" s="53">
        <v>4</v>
      </c>
      <c r="B9" s="46" t="s">
        <v>1777</v>
      </c>
      <c r="C9" s="47">
        <v>0</v>
      </c>
      <c r="D9" s="47">
        <v>0</v>
      </c>
      <c r="E9" s="47">
        <v>0</v>
      </c>
      <c r="F9" s="47">
        <v>13198</v>
      </c>
      <c r="G9" s="47">
        <v>8701</v>
      </c>
      <c r="H9" s="47">
        <v>4497</v>
      </c>
      <c r="J9" s="58"/>
      <c r="K9" s="56"/>
      <c r="L9" s="56"/>
      <c r="M9" s="57"/>
    </row>
    <row r="10" spans="1:13" ht="15">
      <c r="A10" s="53">
        <v>5</v>
      </c>
      <c r="B10" s="46" t="s">
        <v>1746</v>
      </c>
      <c r="C10" s="47">
        <v>552</v>
      </c>
      <c r="D10" s="47">
        <v>552</v>
      </c>
      <c r="E10" s="47">
        <v>0</v>
      </c>
      <c r="F10" s="47">
        <v>11324</v>
      </c>
      <c r="G10" s="47">
        <v>10724</v>
      </c>
      <c r="H10" s="47">
        <v>600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0</v>
      </c>
      <c r="D11" s="47">
        <v>0</v>
      </c>
      <c r="E11" s="47">
        <v>0</v>
      </c>
      <c r="F11" s="47">
        <v>28264</v>
      </c>
      <c r="G11" s="47">
        <v>25619</v>
      </c>
      <c r="H11" s="47">
        <v>2645</v>
      </c>
      <c r="J11" s="58"/>
      <c r="K11" s="56"/>
      <c r="L11" s="56"/>
      <c r="M11" s="56"/>
    </row>
    <row r="12" spans="1:13" ht="15">
      <c r="A12" s="53">
        <v>7</v>
      </c>
      <c r="B12" s="46" t="s">
        <v>1747</v>
      </c>
      <c r="C12" s="47">
        <v>0</v>
      </c>
      <c r="D12" s="47">
        <v>0</v>
      </c>
      <c r="E12" s="47">
        <v>0</v>
      </c>
      <c r="F12" s="47">
        <v>61321</v>
      </c>
      <c r="G12" s="47">
        <v>10829</v>
      </c>
      <c r="H12" s="47">
        <v>50492</v>
      </c>
      <c r="J12" s="58"/>
      <c r="K12" s="56"/>
      <c r="L12" s="56"/>
      <c r="M12" s="56"/>
    </row>
    <row r="13" spans="1:13" ht="15">
      <c r="A13" s="53">
        <v>8</v>
      </c>
      <c r="B13" s="46" t="s">
        <v>1778</v>
      </c>
      <c r="C13" s="47">
        <v>63783</v>
      </c>
      <c r="D13" s="47">
        <v>63783</v>
      </c>
      <c r="E13" s="47">
        <v>0</v>
      </c>
      <c r="F13" s="47">
        <v>127017</v>
      </c>
      <c r="G13" s="47">
        <v>125131</v>
      </c>
      <c r="H13" s="47">
        <v>1886</v>
      </c>
      <c r="J13" s="58"/>
      <c r="K13" s="56"/>
      <c r="L13" s="57"/>
      <c r="M13" s="56"/>
    </row>
    <row r="14" spans="1:13" ht="15">
      <c r="A14" s="53">
        <v>9</v>
      </c>
      <c r="B14" s="46" t="s">
        <v>1779</v>
      </c>
      <c r="C14" s="47">
        <v>0</v>
      </c>
      <c r="D14" s="47">
        <v>0</v>
      </c>
      <c r="E14" s="47">
        <v>0</v>
      </c>
      <c r="F14" s="47">
        <v>54852</v>
      </c>
      <c r="G14" s="47">
        <v>54852</v>
      </c>
      <c r="H14" s="47">
        <v>0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1708</v>
      </c>
      <c r="D15" s="47">
        <v>1708</v>
      </c>
      <c r="E15" s="47">
        <v>0</v>
      </c>
      <c r="F15" s="47">
        <v>23221</v>
      </c>
      <c r="G15" s="47">
        <v>23142</v>
      </c>
      <c r="H15" s="47">
        <v>79</v>
      </c>
      <c r="J15" s="58"/>
      <c r="K15" s="56"/>
      <c r="L15" s="56"/>
      <c r="M15" s="56"/>
    </row>
    <row r="16" spans="1:13" ht="15">
      <c r="A16" s="53">
        <v>11</v>
      </c>
      <c r="B16" s="46" t="s">
        <v>1748</v>
      </c>
      <c r="C16" s="47">
        <v>0</v>
      </c>
      <c r="D16" s="47">
        <v>0</v>
      </c>
      <c r="E16" s="47">
        <v>0</v>
      </c>
      <c r="F16" s="47">
        <v>171761</v>
      </c>
      <c r="G16" s="47">
        <v>151032</v>
      </c>
      <c r="H16" s="47">
        <v>20729</v>
      </c>
      <c r="J16" s="58"/>
      <c r="K16" s="56"/>
      <c r="L16" s="56"/>
      <c r="M16" s="57"/>
    </row>
    <row r="17" spans="1:13" ht="15">
      <c r="A17" s="53">
        <v>12</v>
      </c>
      <c r="B17" s="46" t="s">
        <v>1749</v>
      </c>
      <c r="C17" s="47">
        <v>126361</v>
      </c>
      <c r="D17" s="47">
        <v>120000</v>
      </c>
      <c r="E17" s="47">
        <v>6361</v>
      </c>
      <c r="F17" s="47">
        <v>487790</v>
      </c>
      <c r="G17" s="47">
        <v>475009</v>
      </c>
      <c r="H17" s="47">
        <v>12781</v>
      </c>
      <c r="J17" s="58"/>
      <c r="K17" s="56"/>
      <c r="L17" s="56"/>
      <c r="M17" s="56"/>
    </row>
    <row r="18" spans="1:13" ht="15">
      <c r="A18" s="53">
        <v>13</v>
      </c>
      <c r="B18" s="46" t="s">
        <v>1750</v>
      </c>
      <c r="C18" s="47">
        <v>46107</v>
      </c>
      <c r="D18" s="47">
        <v>27320</v>
      </c>
      <c r="E18" s="47">
        <v>18787</v>
      </c>
      <c r="F18" s="47">
        <v>159591</v>
      </c>
      <c r="G18" s="47">
        <v>129482</v>
      </c>
      <c r="H18" s="47">
        <v>30109</v>
      </c>
      <c r="J18" s="58"/>
      <c r="K18" s="56"/>
      <c r="L18" s="56"/>
      <c r="M18" s="56"/>
    </row>
    <row r="19" spans="1:13" ht="15">
      <c r="A19" s="53">
        <v>14</v>
      </c>
      <c r="B19" s="46" t="s">
        <v>1751</v>
      </c>
      <c r="C19" s="47">
        <v>2005</v>
      </c>
      <c r="D19" s="47">
        <v>1870</v>
      </c>
      <c r="E19" s="47">
        <v>135</v>
      </c>
      <c r="F19" s="47">
        <v>52683</v>
      </c>
      <c r="G19" s="47">
        <v>36585</v>
      </c>
      <c r="H19" s="47">
        <v>16098</v>
      </c>
      <c r="J19" s="58"/>
      <c r="K19" s="56"/>
      <c r="L19" s="56"/>
      <c r="M19" s="56"/>
    </row>
    <row r="20" spans="1:13" ht="15">
      <c r="A20" s="53">
        <v>15</v>
      </c>
      <c r="B20" s="46" t="s">
        <v>1780</v>
      </c>
      <c r="C20" s="47">
        <v>9128</v>
      </c>
      <c r="D20" s="47">
        <v>8808</v>
      </c>
      <c r="E20" s="47">
        <v>320</v>
      </c>
      <c r="F20" s="47">
        <v>106045</v>
      </c>
      <c r="G20" s="47">
        <v>80811</v>
      </c>
      <c r="H20" s="47">
        <v>25234</v>
      </c>
      <c r="J20" s="58"/>
      <c r="K20" s="56"/>
      <c r="L20" s="56"/>
      <c r="M20" s="56"/>
    </row>
    <row r="21" spans="1:13" ht="15">
      <c r="A21" s="53">
        <v>16</v>
      </c>
      <c r="B21" s="46" t="s">
        <v>1752</v>
      </c>
      <c r="C21" s="47">
        <v>0</v>
      </c>
      <c r="D21" s="47">
        <v>0</v>
      </c>
      <c r="E21" s="47">
        <v>0</v>
      </c>
      <c r="F21" s="47">
        <v>2320</v>
      </c>
      <c r="G21" s="47">
        <v>2320</v>
      </c>
      <c r="H21" s="47">
        <v>0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5040</v>
      </c>
      <c r="D22" s="47">
        <v>5040</v>
      </c>
      <c r="E22" s="47">
        <v>0</v>
      </c>
      <c r="F22" s="47">
        <v>9122</v>
      </c>
      <c r="G22" s="47">
        <v>8041</v>
      </c>
      <c r="H22" s="47">
        <v>1081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23560</v>
      </c>
      <c r="D23" s="47">
        <v>0</v>
      </c>
      <c r="E23" s="47">
        <v>23560</v>
      </c>
      <c r="F23" s="47">
        <v>114611</v>
      </c>
      <c r="G23" s="47">
        <v>88061</v>
      </c>
      <c r="H23" s="47">
        <v>26550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0</v>
      </c>
      <c r="D24" s="47">
        <v>0</v>
      </c>
      <c r="E24" s="47">
        <v>0</v>
      </c>
      <c r="F24" s="47">
        <v>18745</v>
      </c>
      <c r="G24" s="47">
        <v>18429</v>
      </c>
      <c r="H24" s="47">
        <v>316</v>
      </c>
      <c r="J24" s="58"/>
      <c r="K24" s="56"/>
      <c r="L24" s="57"/>
      <c r="M24" s="56"/>
    </row>
    <row r="25" spans="1:13" ht="15">
      <c r="A25" s="53">
        <v>20</v>
      </c>
      <c r="B25" s="46" t="s">
        <v>1753</v>
      </c>
      <c r="C25" s="47">
        <v>77285</v>
      </c>
      <c r="D25" s="47">
        <v>37454</v>
      </c>
      <c r="E25" s="47">
        <v>39831</v>
      </c>
      <c r="F25" s="47">
        <v>80396</v>
      </c>
      <c r="G25" s="47">
        <v>39705</v>
      </c>
      <c r="H25" s="47">
        <v>40691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0</v>
      </c>
      <c r="D26" s="47">
        <v>0</v>
      </c>
      <c r="E26" s="47">
        <v>0</v>
      </c>
      <c r="F26" s="47">
        <v>78653</v>
      </c>
      <c r="G26" s="47">
        <v>78336</v>
      </c>
      <c r="H26" s="47">
        <v>317</v>
      </c>
      <c r="J26" s="58"/>
      <c r="K26" s="56"/>
      <c r="L26" s="56"/>
      <c r="M26" s="57"/>
    </row>
    <row r="27" spans="1:13" ht="15">
      <c r="A27" s="53">
        <v>22</v>
      </c>
      <c r="B27" s="46" t="s">
        <v>1781</v>
      </c>
      <c r="C27" s="47">
        <v>0</v>
      </c>
      <c r="D27" s="47">
        <v>0</v>
      </c>
      <c r="E27" s="47">
        <v>0</v>
      </c>
      <c r="F27" s="47">
        <v>120567</v>
      </c>
      <c r="G27" s="47">
        <v>120567</v>
      </c>
      <c r="H27" s="47">
        <v>0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436235</v>
      </c>
      <c r="D28" s="26">
        <f t="shared" si="0"/>
        <v>339838</v>
      </c>
      <c r="E28" s="26">
        <f t="shared" si="0"/>
        <v>96397</v>
      </c>
      <c r="F28" s="26">
        <f t="shared" si="0"/>
        <v>2159950</v>
      </c>
      <c r="G28" s="26">
        <f t="shared" si="0"/>
        <v>1898089</v>
      </c>
      <c r="H28" s="26">
        <f t="shared" si="0"/>
        <v>261861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22064</v>
      </c>
      <c r="G37" s="47">
        <v>22064</v>
      </c>
      <c r="H37" s="27">
        <v>0</v>
      </c>
    </row>
    <row r="38" spans="1:8" ht="15">
      <c r="A38" s="53">
        <v>2</v>
      </c>
      <c r="B38" s="46" t="s">
        <v>1745</v>
      </c>
      <c r="C38" s="47">
        <v>2899</v>
      </c>
      <c r="D38" s="47">
        <v>2899</v>
      </c>
      <c r="E38" s="27">
        <v>0</v>
      </c>
      <c r="F38" s="47">
        <v>363788</v>
      </c>
      <c r="G38" s="47">
        <v>346414</v>
      </c>
      <c r="H38" s="47">
        <v>17374</v>
      </c>
    </row>
    <row r="39" spans="1:8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14864</v>
      </c>
      <c r="G39" s="47">
        <v>14424</v>
      </c>
      <c r="H39" s="47">
        <v>440</v>
      </c>
    </row>
    <row r="40" spans="1:8" ht="15">
      <c r="A40" s="53">
        <v>4</v>
      </c>
      <c r="B40" s="46" t="s">
        <v>1777</v>
      </c>
      <c r="C40" s="27">
        <v>0</v>
      </c>
      <c r="D40" s="27">
        <v>0</v>
      </c>
      <c r="E40" s="27">
        <v>0</v>
      </c>
      <c r="F40" s="47">
        <v>15116</v>
      </c>
      <c r="G40" s="47">
        <v>15116</v>
      </c>
      <c r="H40" s="27">
        <v>0</v>
      </c>
    </row>
    <row r="41" spans="1:8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29675</v>
      </c>
      <c r="G41" s="47">
        <v>29675</v>
      </c>
      <c r="H41" s="27">
        <v>0</v>
      </c>
    </row>
    <row r="42" spans="1:8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0</v>
      </c>
      <c r="G42" s="47">
        <v>0</v>
      </c>
      <c r="H42" s="27">
        <v>0</v>
      </c>
    </row>
    <row r="43" spans="1:8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44583</v>
      </c>
      <c r="G43" s="47">
        <v>44583</v>
      </c>
      <c r="H43" s="27">
        <v>0</v>
      </c>
    </row>
    <row r="44" spans="1:8" ht="15">
      <c r="A44" s="53">
        <v>8</v>
      </c>
      <c r="B44" s="46" t="s">
        <v>1778</v>
      </c>
      <c r="C44" s="27">
        <v>0</v>
      </c>
      <c r="D44" s="27">
        <v>0</v>
      </c>
      <c r="E44" s="27">
        <v>0</v>
      </c>
      <c r="F44" s="47">
        <v>0</v>
      </c>
      <c r="G44" s="47">
        <v>0</v>
      </c>
      <c r="H44" s="27">
        <v>0</v>
      </c>
    </row>
    <row r="45" spans="1:8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27">
        <v>0</v>
      </c>
    </row>
    <row r="46" spans="1:8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11300</v>
      </c>
      <c r="G46" s="47">
        <v>10703</v>
      </c>
      <c r="H46" s="47">
        <v>597</v>
      </c>
    </row>
    <row r="47" spans="1:8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27109</v>
      </c>
      <c r="G47" s="47">
        <v>27109</v>
      </c>
      <c r="H47" s="27">
        <v>0</v>
      </c>
    </row>
    <row r="48" spans="1:8" ht="15">
      <c r="A48" s="53">
        <v>12</v>
      </c>
      <c r="B48" s="46" t="s">
        <v>1749</v>
      </c>
      <c r="C48" s="27">
        <v>0</v>
      </c>
      <c r="D48" s="27">
        <v>0</v>
      </c>
      <c r="E48" s="27">
        <v>0</v>
      </c>
      <c r="F48" s="47">
        <v>27646</v>
      </c>
      <c r="G48" s="47">
        <v>27645</v>
      </c>
      <c r="H48" s="47">
        <v>1</v>
      </c>
    </row>
    <row r="49" spans="1:8" ht="15">
      <c r="A49" s="53">
        <v>13</v>
      </c>
      <c r="B49" s="46" t="s">
        <v>1750</v>
      </c>
      <c r="C49" s="27">
        <v>0</v>
      </c>
      <c r="D49" s="27">
        <v>0</v>
      </c>
      <c r="E49" s="27">
        <v>0</v>
      </c>
      <c r="F49" s="47">
        <v>119397</v>
      </c>
      <c r="G49" s="47">
        <v>100997</v>
      </c>
      <c r="H49" s="47">
        <v>18400</v>
      </c>
    </row>
    <row r="50" spans="1:8" ht="15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12473</v>
      </c>
      <c r="G50" s="47">
        <v>12473</v>
      </c>
      <c r="H50" s="47">
        <v>0</v>
      </c>
    </row>
    <row r="51" spans="1:8" ht="15">
      <c r="A51" s="53">
        <v>15</v>
      </c>
      <c r="B51" s="46" t="s">
        <v>1780</v>
      </c>
      <c r="C51" s="47">
        <v>159922</v>
      </c>
      <c r="D51" s="47">
        <v>159922</v>
      </c>
      <c r="E51" s="27">
        <v>0</v>
      </c>
      <c r="F51" s="47">
        <v>258813</v>
      </c>
      <c r="G51" s="47">
        <v>247394</v>
      </c>
      <c r="H51" s="47">
        <v>11419</v>
      </c>
    </row>
    <row r="52" spans="1:8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9125</v>
      </c>
      <c r="G52" s="47">
        <v>8625</v>
      </c>
      <c r="H52" s="47">
        <v>500</v>
      </c>
    </row>
    <row r="53" spans="1:8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27">
        <v>0</v>
      </c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0</v>
      </c>
      <c r="G54" s="47">
        <v>0</v>
      </c>
      <c r="H54" s="2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16439</v>
      </c>
      <c r="G55" s="47">
        <v>14838</v>
      </c>
      <c r="H55" s="47">
        <v>1601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0</v>
      </c>
      <c r="G56" s="47">
        <v>0</v>
      </c>
      <c r="H56" s="2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73</v>
      </c>
      <c r="G57" s="27"/>
      <c r="H57" s="47">
        <v>73</v>
      </c>
    </row>
    <row r="58" spans="1:8" ht="15">
      <c r="A58" s="53">
        <v>22</v>
      </c>
      <c r="B58" s="46" t="s">
        <v>1782</v>
      </c>
      <c r="C58" s="47">
        <v>3115</v>
      </c>
      <c r="D58" s="47">
        <v>3115</v>
      </c>
      <c r="E58" s="27">
        <v>0</v>
      </c>
      <c r="F58" s="47">
        <v>3115</v>
      </c>
      <c r="G58" s="47">
        <v>3115</v>
      </c>
      <c r="H58" s="27">
        <v>0</v>
      </c>
    </row>
    <row r="59" spans="3:8" ht="15">
      <c r="C59" s="26">
        <f>SUM(C37:C58)</f>
        <v>165936</v>
      </c>
      <c r="D59" s="26">
        <f>SUM(D37:D58)</f>
        <v>165936</v>
      </c>
      <c r="E59" s="26">
        <f>SUM(E37:E58)</f>
        <v>0</v>
      </c>
      <c r="F59" s="26">
        <f>SUM(F37:F58)</f>
        <v>975580</v>
      </c>
      <c r="G59" s="26">
        <f>SUM(G37:G58)</f>
        <v>925175</v>
      </c>
      <c r="H59" s="26">
        <f>SUM(H37:H58)</f>
        <v>50405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1869</v>
      </c>
      <c r="K1" s="67" t="s">
        <v>1786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9/13/16</v>
      </c>
      <c r="K2" s="109"/>
      <c r="L2" s="110" t="str">
        <f>A1</f>
        <v>Retail square feet certified, June 2016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8"/>
      <c r="L3" s="139" t="str">
        <f>A2</f>
        <v>Source: New Jersey Department of Community Affairs, 9/13/16</v>
      </c>
      <c r="M3" s="140"/>
      <c r="N3" s="141"/>
      <c r="O3" s="141"/>
      <c r="P3" s="141"/>
      <c r="Q3" s="141"/>
      <c r="R3" s="141"/>
      <c r="S3" s="141"/>
      <c r="T3" s="131"/>
    </row>
    <row r="4" spans="2:20" ht="15.75" thickTop="1">
      <c r="B4" s="166" t="str">
        <f>certoff!B4</f>
        <v>July</v>
      </c>
      <c r="C4" s="166"/>
      <c r="D4" s="166"/>
      <c r="E4" s="166" t="str">
        <f>certoff!E4</f>
        <v>Year-to-Date</v>
      </c>
      <c r="F4" s="166"/>
      <c r="G4" s="166"/>
      <c r="K4" s="132"/>
      <c r="L4" s="133"/>
      <c r="M4" s="134"/>
      <c r="N4" s="135" t="str">
        <f>B4</f>
        <v>July</v>
      </c>
      <c r="O4" s="136"/>
      <c r="P4" s="137"/>
      <c r="Q4" s="137"/>
      <c r="R4" s="135" t="str">
        <f>E4</f>
        <v>Year-to-Date</v>
      </c>
      <c r="S4" s="137"/>
      <c r="T4" s="138"/>
    </row>
    <row r="5" spans="11:20" ht="15">
      <c r="K5" s="116"/>
      <c r="L5" s="117"/>
      <c r="M5" s="121"/>
      <c r="N5" s="122" t="s">
        <v>1787</v>
      </c>
      <c r="O5" s="118"/>
      <c r="P5" s="119"/>
      <c r="Q5" s="119"/>
      <c r="R5" s="122" t="s">
        <v>1787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5" t="s">
        <v>975</v>
      </c>
      <c r="M6" s="146" t="s">
        <v>1710</v>
      </c>
      <c r="N6" s="147" t="s">
        <v>1788</v>
      </c>
      <c r="O6" s="148" t="s">
        <v>1712</v>
      </c>
      <c r="P6" s="149"/>
      <c r="Q6" s="146" t="s">
        <v>1710</v>
      </c>
      <c r="R6" s="147" t="s">
        <v>1788</v>
      </c>
      <c r="S6" s="148" t="s">
        <v>1712</v>
      </c>
      <c r="T6" s="120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22064</v>
      </c>
      <c r="F7" s="47">
        <v>22064</v>
      </c>
      <c r="G7" s="27">
        <v>0</v>
      </c>
      <c r="K7" s="116"/>
      <c r="L7" s="142" t="s">
        <v>1110</v>
      </c>
      <c r="M7" s="143">
        <f aca="true" t="shared" si="0" ref="M7:M28">B7</f>
        <v>0</v>
      </c>
      <c r="N7" s="143">
        <f aca="true" t="shared" si="1" ref="N7:N28">C7</f>
        <v>0</v>
      </c>
      <c r="O7" s="143">
        <f aca="true" t="shared" si="2" ref="O7:O28">D7</f>
        <v>0</v>
      </c>
      <c r="P7" s="144"/>
      <c r="Q7" s="143">
        <f aca="true" t="shared" si="3" ref="Q7:Q28">E7</f>
        <v>22064</v>
      </c>
      <c r="R7" s="143">
        <f aca="true" t="shared" si="4" ref="R7:R28">F7</f>
        <v>22064</v>
      </c>
      <c r="S7" s="143">
        <f aca="true" t="shared" si="5" ref="S7:S28">G7</f>
        <v>0</v>
      </c>
      <c r="T7" s="120"/>
    </row>
    <row r="8" spans="1:20" ht="15">
      <c r="A8" s="25" t="s">
        <v>1177</v>
      </c>
      <c r="B8" s="47">
        <v>2899</v>
      </c>
      <c r="C8" s="47">
        <v>2899</v>
      </c>
      <c r="D8" s="27">
        <v>0</v>
      </c>
      <c r="E8" s="47">
        <v>363788</v>
      </c>
      <c r="F8" s="47">
        <v>346414</v>
      </c>
      <c r="G8" s="47">
        <v>17374</v>
      </c>
      <c r="K8" s="116"/>
      <c r="L8" s="123" t="s">
        <v>1177</v>
      </c>
      <c r="M8" s="64">
        <f t="shared" si="0"/>
        <v>2899</v>
      </c>
      <c r="N8" s="64">
        <f t="shared" si="1"/>
        <v>2899</v>
      </c>
      <c r="O8" s="64">
        <f t="shared" si="2"/>
        <v>0</v>
      </c>
      <c r="P8" s="83"/>
      <c r="Q8" s="64">
        <f t="shared" si="3"/>
        <v>363788</v>
      </c>
      <c r="R8" s="64">
        <f t="shared" si="4"/>
        <v>346414</v>
      </c>
      <c r="S8" s="64">
        <f t="shared" si="5"/>
        <v>17374</v>
      </c>
      <c r="T8" s="120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14864</v>
      </c>
      <c r="F9" s="47">
        <v>14424</v>
      </c>
      <c r="G9" s="47">
        <v>440</v>
      </c>
      <c r="K9" s="116"/>
      <c r="L9" s="12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14864</v>
      </c>
      <c r="R9" s="64">
        <f t="shared" si="4"/>
        <v>14424</v>
      </c>
      <c r="S9" s="64">
        <f t="shared" si="5"/>
        <v>440</v>
      </c>
      <c r="T9" s="120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15116</v>
      </c>
      <c r="F10" s="47">
        <v>15116</v>
      </c>
      <c r="G10" s="27">
        <v>0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15116</v>
      </c>
      <c r="R10" s="64">
        <f t="shared" si="4"/>
        <v>15116</v>
      </c>
      <c r="S10" s="64">
        <f t="shared" si="5"/>
        <v>0</v>
      </c>
      <c r="T10" s="120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29675</v>
      </c>
      <c r="F11" s="47">
        <v>29675</v>
      </c>
      <c r="G11" s="2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29675</v>
      </c>
      <c r="R11" s="64">
        <f t="shared" si="4"/>
        <v>29675</v>
      </c>
      <c r="S11" s="64">
        <f t="shared" si="5"/>
        <v>0</v>
      </c>
      <c r="T11" s="120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0</v>
      </c>
      <c r="F12" s="47">
        <v>0</v>
      </c>
      <c r="G12" s="2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20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44583</v>
      </c>
      <c r="F13" s="47">
        <v>44583</v>
      </c>
      <c r="G13" s="27">
        <v>0</v>
      </c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44583</v>
      </c>
      <c r="R13" s="64">
        <f t="shared" si="4"/>
        <v>44583</v>
      </c>
      <c r="S13" s="64">
        <f t="shared" si="5"/>
        <v>0</v>
      </c>
      <c r="T13" s="120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0</v>
      </c>
      <c r="F14" s="47">
        <v>0</v>
      </c>
      <c r="G14" s="2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2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20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11300</v>
      </c>
      <c r="F16" s="47">
        <v>10703</v>
      </c>
      <c r="G16" s="47">
        <v>597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11300</v>
      </c>
      <c r="R16" s="64">
        <f t="shared" si="4"/>
        <v>10703</v>
      </c>
      <c r="S16" s="64">
        <f t="shared" si="5"/>
        <v>597</v>
      </c>
      <c r="T16" s="120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27109</v>
      </c>
      <c r="F17" s="47">
        <v>27109</v>
      </c>
      <c r="G17" s="27">
        <v>0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27109</v>
      </c>
      <c r="R17" s="64">
        <f t="shared" si="4"/>
        <v>27109</v>
      </c>
      <c r="S17" s="64">
        <f t="shared" si="5"/>
        <v>0</v>
      </c>
      <c r="T17" s="120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27646</v>
      </c>
      <c r="F18" s="47">
        <v>27645</v>
      </c>
      <c r="G18" s="47">
        <v>1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27646</v>
      </c>
      <c r="R18" s="64">
        <f t="shared" si="4"/>
        <v>27645</v>
      </c>
      <c r="S18" s="64">
        <f t="shared" si="5"/>
        <v>1</v>
      </c>
      <c r="T18" s="120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119397</v>
      </c>
      <c r="F19" s="47">
        <v>100997</v>
      </c>
      <c r="G19" s="47">
        <v>18400</v>
      </c>
      <c r="K19" s="116"/>
      <c r="L19" s="123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119397</v>
      </c>
      <c r="R19" s="64">
        <f t="shared" si="4"/>
        <v>100997</v>
      </c>
      <c r="S19" s="64">
        <f t="shared" si="5"/>
        <v>18400</v>
      </c>
      <c r="T19" s="120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12473</v>
      </c>
      <c r="F20" s="47">
        <v>12473</v>
      </c>
      <c r="G20" s="4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12473</v>
      </c>
      <c r="R20" s="64">
        <f t="shared" si="4"/>
        <v>12473</v>
      </c>
      <c r="S20" s="64">
        <f t="shared" si="5"/>
        <v>0</v>
      </c>
      <c r="T20" s="120"/>
    </row>
    <row r="21" spans="1:20" ht="15">
      <c r="A21" s="25" t="s">
        <v>634</v>
      </c>
      <c r="B21" s="47">
        <v>159922</v>
      </c>
      <c r="C21" s="47">
        <v>159922</v>
      </c>
      <c r="D21" s="27">
        <v>0</v>
      </c>
      <c r="E21" s="47">
        <v>258813</v>
      </c>
      <c r="F21" s="47">
        <v>247394</v>
      </c>
      <c r="G21" s="47">
        <v>11419</v>
      </c>
      <c r="K21" s="116"/>
      <c r="L21" s="123" t="s">
        <v>634</v>
      </c>
      <c r="M21" s="64">
        <f t="shared" si="0"/>
        <v>159922</v>
      </c>
      <c r="N21" s="64">
        <f t="shared" si="1"/>
        <v>159922</v>
      </c>
      <c r="O21" s="64">
        <f t="shared" si="2"/>
        <v>0</v>
      </c>
      <c r="P21" s="83"/>
      <c r="Q21" s="64">
        <f t="shared" si="3"/>
        <v>258813</v>
      </c>
      <c r="R21" s="64">
        <f t="shared" si="4"/>
        <v>247394</v>
      </c>
      <c r="S21" s="64">
        <f t="shared" si="5"/>
        <v>11419</v>
      </c>
      <c r="T21" s="12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9125</v>
      </c>
      <c r="F22" s="47">
        <v>8625</v>
      </c>
      <c r="G22" s="47">
        <v>500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9125</v>
      </c>
      <c r="R22" s="64">
        <f t="shared" si="4"/>
        <v>8625</v>
      </c>
      <c r="S22" s="64">
        <f t="shared" si="5"/>
        <v>500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2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0</v>
      </c>
      <c r="F24" s="47">
        <v>0</v>
      </c>
      <c r="G24" s="2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0</v>
      </c>
      <c r="R24" s="64">
        <f t="shared" si="4"/>
        <v>0</v>
      </c>
      <c r="S24" s="64">
        <f t="shared" si="5"/>
        <v>0</v>
      </c>
      <c r="T24" s="12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16439</v>
      </c>
      <c r="F25" s="47">
        <v>14838</v>
      </c>
      <c r="G25" s="47">
        <v>1601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16439</v>
      </c>
      <c r="R25" s="64">
        <f t="shared" si="4"/>
        <v>14838</v>
      </c>
      <c r="S25" s="64">
        <f t="shared" si="5"/>
        <v>1601</v>
      </c>
      <c r="T25" s="120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0</v>
      </c>
      <c r="F26" s="47">
        <v>0</v>
      </c>
      <c r="G26" s="27">
        <v>0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0</v>
      </c>
      <c r="R26" s="64">
        <f t="shared" si="4"/>
        <v>0</v>
      </c>
      <c r="S26" s="64">
        <f t="shared" si="5"/>
        <v>0</v>
      </c>
      <c r="T26" s="12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73</v>
      </c>
      <c r="F27" s="27"/>
      <c r="G27" s="47">
        <v>73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73</v>
      </c>
      <c r="R27" s="64">
        <f t="shared" si="4"/>
        <v>0</v>
      </c>
      <c r="S27" s="64">
        <f t="shared" si="5"/>
        <v>73</v>
      </c>
      <c r="T27" s="120"/>
    </row>
    <row r="28" spans="1:20" ht="15">
      <c r="A28" s="25" t="s">
        <v>856</v>
      </c>
      <c r="B28" s="47">
        <v>3115</v>
      </c>
      <c r="C28" s="47">
        <v>3115</v>
      </c>
      <c r="D28" s="27">
        <v>0</v>
      </c>
      <c r="E28" s="47">
        <v>3115</v>
      </c>
      <c r="F28" s="47">
        <v>3115</v>
      </c>
      <c r="G28" s="27">
        <v>0</v>
      </c>
      <c r="K28" s="116"/>
      <c r="L28" s="123" t="s">
        <v>856</v>
      </c>
      <c r="M28" s="64">
        <f t="shared" si="0"/>
        <v>3115</v>
      </c>
      <c r="N28" s="64">
        <f t="shared" si="1"/>
        <v>3115</v>
      </c>
      <c r="O28" s="64">
        <f t="shared" si="2"/>
        <v>0</v>
      </c>
      <c r="P28" s="83"/>
      <c r="Q28" s="64">
        <f t="shared" si="3"/>
        <v>3115</v>
      </c>
      <c r="R28" s="64">
        <f t="shared" si="4"/>
        <v>3115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165936</v>
      </c>
      <c r="C29" s="26">
        <f t="shared" si="6"/>
        <v>165936</v>
      </c>
      <c r="D29" s="26">
        <f t="shared" si="6"/>
        <v>0</v>
      </c>
      <c r="E29" s="26">
        <f t="shared" si="6"/>
        <v>975580</v>
      </c>
      <c r="F29" s="26">
        <f t="shared" si="6"/>
        <v>925175</v>
      </c>
      <c r="G29" s="26">
        <f t="shared" si="6"/>
        <v>50405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3"/>
      <c r="L30" s="154" t="s">
        <v>1709</v>
      </c>
      <c r="M30" s="155">
        <f>SUM(M7:M28)</f>
        <v>165936</v>
      </c>
      <c r="N30" s="155">
        <f>SUM(N7:N28)</f>
        <v>165936</v>
      </c>
      <c r="O30" s="155">
        <f>SUM(O7:O28)</f>
        <v>0</v>
      </c>
      <c r="P30" s="156"/>
      <c r="Q30" s="155">
        <f>SUM(Q7:Q28)</f>
        <v>975580</v>
      </c>
      <c r="R30" s="155">
        <f>SUM(R7:R28)</f>
        <v>925175</v>
      </c>
      <c r="S30" s="155">
        <f>SUM(S7:S28)</f>
        <v>50405</v>
      </c>
      <c r="T30" s="157"/>
    </row>
    <row r="31" spans="1:20" ht="15.75" thickTop="1">
      <c r="A31" s="40"/>
      <c r="B31" s="26"/>
      <c r="C31" s="26"/>
      <c r="D31" s="26"/>
      <c r="E31" s="26"/>
      <c r="F31" s="26"/>
      <c r="G31" s="26"/>
      <c r="K31" s="150"/>
      <c r="L31" s="151"/>
      <c r="M31" s="151"/>
      <c r="N31" s="151"/>
      <c r="O31" s="151"/>
      <c r="P31" s="151"/>
      <c r="Q31" s="151"/>
      <c r="R31" s="151"/>
      <c r="S31" s="151"/>
      <c r="T31" s="152"/>
    </row>
    <row r="32" spans="11:20" ht="15">
      <c r="K32" s="114"/>
      <c r="L32" s="124" t="s">
        <v>1945</v>
      </c>
      <c r="M32" s="125">
        <v>743735</v>
      </c>
      <c r="N32" s="125">
        <v>726485</v>
      </c>
      <c r="O32" s="125">
        <v>17250</v>
      </c>
      <c r="P32" s="126"/>
      <c r="Q32" s="127">
        <v>1462514</v>
      </c>
      <c r="R32" s="127">
        <v>1271040</v>
      </c>
      <c r="S32" s="127">
        <v>191474</v>
      </c>
      <c r="T32" s="115"/>
    </row>
    <row r="33" spans="11:20" ht="15.75" thickBot="1">
      <c r="K33" s="128"/>
      <c r="L33" s="129"/>
      <c r="M33" s="130"/>
      <c r="N33" s="130"/>
      <c r="O33" s="130"/>
      <c r="P33" s="130"/>
      <c r="Q33" s="130"/>
      <c r="R33" s="130"/>
      <c r="S33" s="130"/>
      <c r="T33" s="131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1943</v>
      </c>
      <c r="K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9/13/16</v>
      </c>
      <c r="K2" s="91"/>
      <c r="L2" s="92" t="str">
        <f>A1</f>
        <v>Office square feet certified, July 2016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9/13/16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6" t="s">
        <v>1942</v>
      </c>
      <c r="C4" s="166"/>
      <c r="D4" s="166"/>
      <c r="E4" s="166" t="s">
        <v>1767</v>
      </c>
      <c r="F4" s="166"/>
      <c r="G4" s="166"/>
      <c r="K4" s="98"/>
      <c r="L4" s="72"/>
      <c r="M4" s="73"/>
      <c r="N4" s="74" t="str">
        <f>B4</f>
        <v>July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 t="s">
        <v>1787</v>
      </c>
      <c r="K5" s="100"/>
      <c r="L5" s="76"/>
      <c r="M5" s="63"/>
      <c r="N5" s="37" t="s">
        <v>1787</v>
      </c>
      <c r="O5" s="61"/>
      <c r="P5" s="62"/>
      <c r="Q5" s="62"/>
      <c r="R5" s="37" t="s">
        <v>1787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1788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1788</v>
      </c>
      <c r="O6" s="66" t="s">
        <v>1712</v>
      </c>
      <c r="P6" s="52"/>
      <c r="Q6" s="65" t="s">
        <v>1710</v>
      </c>
      <c r="R6" s="23" t="s">
        <v>1788</v>
      </c>
      <c r="S6" s="66" t="s">
        <v>1712</v>
      </c>
      <c r="T6" s="101"/>
    </row>
    <row r="7" spans="1:20" ht="15.75" thickTop="1">
      <c r="A7" s="25" t="s">
        <v>1110</v>
      </c>
      <c r="B7" s="47">
        <v>0</v>
      </c>
      <c r="C7" s="47">
        <v>0</v>
      </c>
      <c r="D7" s="47">
        <v>0</v>
      </c>
      <c r="E7" s="47">
        <v>4977</v>
      </c>
      <c r="F7" s="47">
        <v>4975</v>
      </c>
      <c r="G7" s="47">
        <v>2</v>
      </c>
      <c r="K7" s="100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79">
        <f aca="true" t="shared" si="3" ref="Q7:Q28">E7</f>
        <v>4977</v>
      </c>
      <c r="R7" s="79">
        <f aca="true" t="shared" si="4" ref="R7:R28">F7</f>
        <v>4975</v>
      </c>
      <c r="S7" s="81">
        <f aca="true" t="shared" si="5" ref="S7:S28">G7</f>
        <v>2</v>
      </c>
      <c r="T7" s="101"/>
    </row>
    <row r="8" spans="1:20" ht="15">
      <c r="A8" s="25" t="s">
        <v>1177</v>
      </c>
      <c r="B8" s="47">
        <v>7403</v>
      </c>
      <c r="C8" s="47">
        <v>0</v>
      </c>
      <c r="D8" s="47">
        <v>7403</v>
      </c>
      <c r="E8" s="47">
        <v>49651</v>
      </c>
      <c r="F8" s="47">
        <v>35676</v>
      </c>
      <c r="G8" s="47">
        <v>13975</v>
      </c>
      <c r="K8" s="100"/>
      <c r="L8" s="82" t="s">
        <v>1177</v>
      </c>
      <c r="M8" s="64">
        <f t="shared" si="0"/>
        <v>7403</v>
      </c>
      <c r="N8" s="64">
        <f t="shared" si="1"/>
        <v>0</v>
      </c>
      <c r="O8" s="64">
        <f t="shared" si="2"/>
        <v>7403</v>
      </c>
      <c r="P8" s="83"/>
      <c r="Q8" s="64">
        <f t="shared" si="3"/>
        <v>49651</v>
      </c>
      <c r="R8" s="64">
        <f t="shared" si="4"/>
        <v>35676</v>
      </c>
      <c r="S8" s="84">
        <f t="shared" si="5"/>
        <v>13975</v>
      </c>
      <c r="T8" s="101"/>
    </row>
    <row r="9" spans="1:20" ht="15">
      <c r="A9" s="25" t="s">
        <v>1388</v>
      </c>
      <c r="B9" s="47">
        <v>73303</v>
      </c>
      <c r="C9" s="47">
        <v>73303</v>
      </c>
      <c r="D9" s="47">
        <v>0</v>
      </c>
      <c r="E9" s="47">
        <v>383841</v>
      </c>
      <c r="F9" s="47">
        <v>370062</v>
      </c>
      <c r="G9" s="47">
        <v>13779</v>
      </c>
      <c r="K9" s="100"/>
      <c r="L9" s="82" t="s">
        <v>1388</v>
      </c>
      <c r="M9" s="64">
        <f t="shared" si="0"/>
        <v>73303</v>
      </c>
      <c r="N9" s="64">
        <f t="shared" si="1"/>
        <v>73303</v>
      </c>
      <c r="O9" s="64">
        <f t="shared" si="2"/>
        <v>0</v>
      </c>
      <c r="P9" s="83"/>
      <c r="Q9" s="64">
        <f t="shared" si="3"/>
        <v>383841</v>
      </c>
      <c r="R9" s="64">
        <f t="shared" si="4"/>
        <v>370062</v>
      </c>
      <c r="S9" s="84">
        <f t="shared" si="5"/>
        <v>13779</v>
      </c>
      <c r="T9" s="101"/>
    </row>
    <row r="10" spans="1:20" ht="15">
      <c r="A10" s="25" t="s">
        <v>1507</v>
      </c>
      <c r="B10" s="47">
        <v>0</v>
      </c>
      <c r="C10" s="47">
        <v>0</v>
      </c>
      <c r="D10" s="47">
        <v>0</v>
      </c>
      <c r="E10" s="47">
        <v>13198</v>
      </c>
      <c r="F10" s="47">
        <v>8701</v>
      </c>
      <c r="G10" s="47">
        <v>4497</v>
      </c>
      <c r="K10" s="100"/>
      <c r="L10" s="82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13198</v>
      </c>
      <c r="R10" s="64">
        <f t="shared" si="4"/>
        <v>8701</v>
      </c>
      <c r="S10" s="84">
        <f t="shared" si="5"/>
        <v>4497</v>
      </c>
      <c r="T10" s="101"/>
    </row>
    <row r="11" spans="1:20" ht="15">
      <c r="A11" s="25" t="s">
        <v>1619</v>
      </c>
      <c r="B11" s="47">
        <v>552</v>
      </c>
      <c r="C11" s="47">
        <v>552</v>
      </c>
      <c r="D11" s="47">
        <v>0</v>
      </c>
      <c r="E11" s="47">
        <v>11324</v>
      </c>
      <c r="F11" s="47">
        <v>10724</v>
      </c>
      <c r="G11" s="47">
        <v>600</v>
      </c>
      <c r="K11" s="100"/>
      <c r="L11" s="82" t="s">
        <v>1619</v>
      </c>
      <c r="M11" s="64">
        <f t="shared" si="0"/>
        <v>552</v>
      </c>
      <c r="N11" s="64">
        <f t="shared" si="1"/>
        <v>552</v>
      </c>
      <c r="O11" s="64">
        <f t="shared" si="2"/>
        <v>0</v>
      </c>
      <c r="P11" s="83"/>
      <c r="Q11" s="64">
        <f t="shared" si="3"/>
        <v>11324</v>
      </c>
      <c r="R11" s="64">
        <f t="shared" si="4"/>
        <v>10724</v>
      </c>
      <c r="S11" s="84">
        <f t="shared" si="5"/>
        <v>600</v>
      </c>
      <c r="T11" s="101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28264</v>
      </c>
      <c r="F12" s="47">
        <v>25619</v>
      </c>
      <c r="G12" s="47">
        <v>2645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28264</v>
      </c>
      <c r="R12" s="64">
        <f t="shared" si="4"/>
        <v>25619</v>
      </c>
      <c r="S12" s="84">
        <f t="shared" si="5"/>
        <v>2645</v>
      </c>
      <c r="T12" s="101"/>
    </row>
    <row r="13" spans="1:20" ht="15">
      <c r="A13" s="25" t="s">
        <v>3</v>
      </c>
      <c r="B13" s="47">
        <v>0</v>
      </c>
      <c r="C13" s="47">
        <v>0</v>
      </c>
      <c r="D13" s="47">
        <v>0</v>
      </c>
      <c r="E13" s="47">
        <v>61321</v>
      </c>
      <c r="F13" s="47">
        <v>10829</v>
      </c>
      <c r="G13" s="47">
        <v>50492</v>
      </c>
      <c r="K13" s="100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61321</v>
      </c>
      <c r="R13" s="64">
        <f t="shared" si="4"/>
        <v>10829</v>
      </c>
      <c r="S13" s="84">
        <f t="shared" si="5"/>
        <v>50492</v>
      </c>
      <c r="T13" s="101"/>
    </row>
    <row r="14" spans="1:20" ht="15">
      <c r="A14" s="25" t="s">
        <v>65</v>
      </c>
      <c r="B14" s="47">
        <v>63783</v>
      </c>
      <c r="C14" s="47">
        <v>63783</v>
      </c>
      <c r="D14" s="47">
        <v>0</v>
      </c>
      <c r="E14" s="47">
        <v>127017</v>
      </c>
      <c r="F14" s="47">
        <v>125131</v>
      </c>
      <c r="G14" s="47">
        <v>1886</v>
      </c>
      <c r="K14" s="100"/>
      <c r="L14" s="82" t="s">
        <v>65</v>
      </c>
      <c r="M14" s="64">
        <f t="shared" si="0"/>
        <v>63783</v>
      </c>
      <c r="N14" s="64">
        <f t="shared" si="1"/>
        <v>63783</v>
      </c>
      <c r="O14" s="64">
        <f t="shared" si="2"/>
        <v>0</v>
      </c>
      <c r="P14" s="83"/>
      <c r="Q14" s="64">
        <f t="shared" si="3"/>
        <v>127017</v>
      </c>
      <c r="R14" s="64">
        <f t="shared" si="4"/>
        <v>125131</v>
      </c>
      <c r="S14" s="84">
        <f t="shared" si="5"/>
        <v>1886</v>
      </c>
      <c r="T14" s="101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54852</v>
      </c>
      <c r="F15" s="47">
        <v>54852</v>
      </c>
      <c r="G15" s="47">
        <v>0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54852</v>
      </c>
      <c r="R15" s="64">
        <f t="shared" si="4"/>
        <v>54852</v>
      </c>
      <c r="S15" s="84">
        <f t="shared" si="5"/>
        <v>0</v>
      </c>
      <c r="T15" s="101"/>
    </row>
    <row r="16" spans="1:20" ht="15">
      <c r="A16" s="25" t="s">
        <v>172</v>
      </c>
      <c r="B16" s="47">
        <v>1708</v>
      </c>
      <c r="C16" s="47">
        <v>1708</v>
      </c>
      <c r="D16" s="47">
        <v>0</v>
      </c>
      <c r="E16" s="47">
        <v>23221</v>
      </c>
      <c r="F16" s="47">
        <v>23142</v>
      </c>
      <c r="G16" s="47">
        <v>79</v>
      </c>
      <c r="K16" s="100"/>
      <c r="L16" s="82" t="s">
        <v>172</v>
      </c>
      <c r="M16" s="64">
        <f t="shared" si="0"/>
        <v>1708</v>
      </c>
      <c r="N16" s="64">
        <f t="shared" si="1"/>
        <v>1708</v>
      </c>
      <c r="O16" s="64">
        <f t="shared" si="2"/>
        <v>0</v>
      </c>
      <c r="P16" s="83"/>
      <c r="Q16" s="64">
        <f t="shared" si="3"/>
        <v>23221</v>
      </c>
      <c r="R16" s="64">
        <f t="shared" si="4"/>
        <v>23142</v>
      </c>
      <c r="S16" s="84">
        <f t="shared" si="5"/>
        <v>79</v>
      </c>
      <c r="T16" s="101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171761</v>
      </c>
      <c r="F17" s="47">
        <v>151032</v>
      </c>
      <c r="G17" s="47">
        <v>20729</v>
      </c>
      <c r="K17" s="100"/>
      <c r="L17" s="8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171761</v>
      </c>
      <c r="R17" s="64">
        <f t="shared" si="4"/>
        <v>151032</v>
      </c>
      <c r="S17" s="84">
        <f t="shared" si="5"/>
        <v>20729</v>
      </c>
      <c r="T17" s="101"/>
    </row>
    <row r="18" spans="1:20" ht="15">
      <c r="A18" s="25" t="s">
        <v>283</v>
      </c>
      <c r="B18" s="47">
        <v>126361</v>
      </c>
      <c r="C18" s="47">
        <v>120000</v>
      </c>
      <c r="D18" s="47">
        <v>6361</v>
      </c>
      <c r="E18" s="47">
        <v>487790</v>
      </c>
      <c r="F18" s="47">
        <v>475009</v>
      </c>
      <c r="G18" s="47">
        <v>12781</v>
      </c>
      <c r="K18" s="100"/>
      <c r="L18" s="82" t="s">
        <v>283</v>
      </c>
      <c r="M18" s="64">
        <f t="shared" si="0"/>
        <v>126361</v>
      </c>
      <c r="N18" s="64">
        <f t="shared" si="1"/>
        <v>120000</v>
      </c>
      <c r="O18" s="64">
        <f t="shared" si="2"/>
        <v>6361</v>
      </c>
      <c r="P18" s="83"/>
      <c r="Q18" s="64">
        <f t="shared" si="3"/>
        <v>487790</v>
      </c>
      <c r="R18" s="64">
        <f t="shared" si="4"/>
        <v>475009</v>
      </c>
      <c r="S18" s="84">
        <f t="shared" si="5"/>
        <v>12781</v>
      </c>
      <c r="T18" s="101"/>
    </row>
    <row r="19" spans="1:20" ht="15">
      <c r="A19" s="25" t="s">
        <v>357</v>
      </c>
      <c r="B19" s="47">
        <v>46107</v>
      </c>
      <c r="C19" s="47">
        <v>27320</v>
      </c>
      <c r="D19" s="47">
        <v>18787</v>
      </c>
      <c r="E19" s="47">
        <v>159591</v>
      </c>
      <c r="F19" s="47">
        <v>129482</v>
      </c>
      <c r="G19" s="47">
        <v>30109</v>
      </c>
      <c r="K19" s="100"/>
      <c r="L19" s="82" t="s">
        <v>357</v>
      </c>
      <c r="M19" s="64">
        <f t="shared" si="0"/>
        <v>46107</v>
      </c>
      <c r="N19" s="64">
        <f t="shared" si="1"/>
        <v>27320</v>
      </c>
      <c r="O19" s="64">
        <f t="shared" si="2"/>
        <v>18787</v>
      </c>
      <c r="P19" s="83"/>
      <c r="Q19" s="64">
        <f t="shared" si="3"/>
        <v>159591</v>
      </c>
      <c r="R19" s="64">
        <f t="shared" si="4"/>
        <v>129482</v>
      </c>
      <c r="S19" s="84">
        <f t="shared" si="5"/>
        <v>30109</v>
      </c>
      <c r="T19" s="101"/>
    </row>
    <row r="20" spans="1:20" ht="15">
      <c r="A20" s="25" t="s">
        <v>517</v>
      </c>
      <c r="B20" s="47">
        <v>2005</v>
      </c>
      <c r="C20" s="47">
        <v>1870</v>
      </c>
      <c r="D20" s="47">
        <v>135</v>
      </c>
      <c r="E20" s="47">
        <v>52683</v>
      </c>
      <c r="F20" s="47">
        <v>36585</v>
      </c>
      <c r="G20" s="47">
        <v>16098</v>
      </c>
      <c r="K20" s="100"/>
      <c r="L20" s="82" t="s">
        <v>517</v>
      </c>
      <c r="M20" s="64">
        <f t="shared" si="0"/>
        <v>2005</v>
      </c>
      <c r="N20" s="64">
        <f t="shared" si="1"/>
        <v>1870</v>
      </c>
      <c r="O20" s="64">
        <f t="shared" si="2"/>
        <v>135</v>
      </c>
      <c r="P20" s="83"/>
      <c r="Q20" s="64">
        <f t="shared" si="3"/>
        <v>52683</v>
      </c>
      <c r="R20" s="64">
        <f t="shared" si="4"/>
        <v>36585</v>
      </c>
      <c r="S20" s="84">
        <f t="shared" si="5"/>
        <v>16098</v>
      </c>
      <c r="T20" s="101"/>
    </row>
    <row r="21" spans="1:20" ht="15">
      <c r="A21" s="25" t="s">
        <v>634</v>
      </c>
      <c r="B21" s="47">
        <v>9128</v>
      </c>
      <c r="C21" s="47">
        <v>8808</v>
      </c>
      <c r="D21" s="47">
        <v>320</v>
      </c>
      <c r="E21" s="47">
        <v>106045</v>
      </c>
      <c r="F21" s="47">
        <v>80811</v>
      </c>
      <c r="G21" s="47">
        <v>25234</v>
      </c>
      <c r="K21" s="100"/>
      <c r="L21" s="82" t="s">
        <v>634</v>
      </c>
      <c r="M21" s="64">
        <f t="shared" si="0"/>
        <v>9128</v>
      </c>
      <c r="N21" s="64">
        <f t="shared" si="1"/>
        <v>8808</v>
      </c>
      <c r="O21" s="64">
        <f t="shared" si="2"/>
        <v>320</v>
      </c>
      <c r="P21" s="83"/>
      <c r="Q21" s="64">
        <f t="shared" si="3"/>
        <v>106045</v>
      </c>
      <c r="R21" s="64">
        <f t="shared" si="4"/>
        <v>80811</v>
      </c>
      <c r="S21" s="84">
        <f t="shared" si="5"/>
        <v>25234</v>
      </c>
      <c r="T21" s="101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2320</v>
      </c>
      <c r="F22" s="47">
        <v>2320</v>
      </c>
      <c r="G22" s="47">
        <v>0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2320</v>
      </c>
      <c r="R22" s="64">
        <f t="shared" si="4"/>
        <v>2320</v>
      </c>
      <c r="S22" s="84">
        <f t="shared" si="5"/>
        <v>0</v>
      </c>
      <c r="T22" s="101"/>
    </row>
    <row r="23" spans="1:20" ht="15">
      <c r="A23" s="25" t="s">
        <v>780</v>
      </c>
      <c r="B23" s="47">
        <v>5040</v>
      </c>
      <c r="C23" s="47">
        <v>5040</v>
      </c>
      <c r="D23" s="47">
        <v>0</v>
      </c>
      <c r="E23" s="47">
        <v>9122</v>
      </c>
      <c r="F23" s="47">
        <v>8041</v>
      </c>
      <c r="G23" s="47">
        <v>1081</v>
      </c>
      <c r="K23" s="100"/>
      <c r="L23" s="82" t="s">
        <v>780</v>
      </c>
      <c r="M23" s="64">
        <f t="shared" si="0"/>
        <v>5040</v>
      </c>
      <c r="N23" s="64">
        <f t="shared" si="1"/>
        <v>5040</v>
      </c>
      <c r="O23" s="64">
        <f t="shared" si="2"/>
        <v>0</v>
      </c>
      <c r="P23" s="83"/>
      <c r="Q23" s="64">
        <f t="shared" si="3"/>
        <v>9122</v>
      </c>
      <c r="R23" s="64">
        <f t="shared" si="4"/>
        <v>8041</v>
      </c>
      <c r="S23" s="84">
        <f t="shared" si="5"/>
        <v>1081</v>
      </c>
      <c r="T23" s="101"/>
    </row>
    <row r="24" spans="1:20" ht="15">
      <c r="A24" s="25" t="s">
        <v>830</v>
      </c>
      <c r="B24" s="47">
        <v>23560</v>
      </c>
      <c r="C24" s="47">
        <v>0</v>
      </c>
      <c r="D24" s="47">
        <v>23560</v>
      </c>
      <c r="E24" s="47">
        <v>114611</v>
      </c>
      <c r="F24" s="47">
        <v>88061</v>
      </c>
      <c r="G24" s="47">
        <v>26550</v>
      </c>
      <c r="K24" s="100"/>
      <c r="L24" s="82" t="s">
        <v>830</v>
      </c>
      <c r="M24" s="64">
        <f t="shared" si="0"/>
        <v>23560</v>
      </c>
      <c r="N24" s="64">
        <f t="shared" si="1"/>
        <v>0</v>
      </c>
      <c r="O24" s="64">
        <f t="shared" si="2"/>
        <v>23560</v>
      </c>
      <c r="P24" s="83"/>
      <c r="Q24" s="64">
        <f t="shared" si="3"/>
        <v>114611</v>
      </c>
      <c r="R24" s="64">
        <f t="shared" si="4"/>
        <v>88061</v>
      </c>
      <c r="S24" s="84">
        <f t="shared" si="5"/>
        <v>26550</v>
      </c>
      <c r="T24" s="101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18745</v>
      </c>
      <c r="F25" s="47">
        <v>18429</v>
      </c>
      <c r="G25" s="47">
        <v>316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18745</v>
      </c>
      <c r="R25" s="64">
        <f t="shared" si="4"/>
        <v>18429</v>
      </c>
      <c r="S25" s="84">
        <f t="shared" si="5"/>
        <v>316</v>
      </c>
      <c r="T25" s="101"/>
    </row>
    <row r="26" spans="1:20" ht="15">
      <c r="A26" s="25" t="s">
        <v>988</v>
      </c>
      <c r="B26" s="47">
        <v>77285</v>
      </c>
      <c r="C26" s="47">
        <v>37454</v>
      </c>
      <c r="D26" s="47">
        <v>39831</v>
      </c>
      <c r="E26" s="47">
        <v>80396</v>
      </c>
      <c r="F26" s="47">
        <v>39705</v>
      </c>
      <c r="G26" s="47">
        <v>40691</v>
      </c>
      <c r="K26" s="100"/>
      <c r="L26" s="82" t="s">
        <v>988</v>
      </c>
      <c r="M26" s="64">
        <f t="shared" si="0"/>
        <v>77285</v>
      </c>
      <c r="N26" s="64">
        <f t="shared" si="1"/>
        <v>37454</v>
      </c>
      <c r="O26" s="64">
        <f t="shared" si="2"/>
        <v>39831</v>
      </c>
      <c r="P26" s="83"/>
      <c r="Q26" s="64">
        <f t="shared" si="3"/>
        <v>80396</v>
      </c>
      <c r="R26" s="64">
        <f t="shared" si="4"/>
        <v>39705</v>
      </c>
      <c r="S26" s="84">
        <f t="shared" si="5"/>
        <v>40691</v>
      </c>
      <c r="T26" s="101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78653</v>
      </c>
      <c r="F27" s="47">
        <v>78336</v>
      </c>
      <c r="G27" s="47">
        <v>317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78653</v>
      </c>
      <c r="R27" s="64">
        <f t="shared" si="4"/>
        <v>78336</v>
      </c>
      <c r="S27" s="84">
        <f t="shared" si="5"/>
        <v>317</v>
      </c>
      <c r="T27" s="101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120567</v>
      </c>
      <c r="F28" s="47">
        <v>120567</v>
      </c>
      <c r="G28" s="47">
        <v>0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120567</v>
      </c>
      <c r="R28" s="64">
        <f t="shared" si="4"/>
        <v>120567</v>
      </c>
      <c r="S28" s="84">
        <f t="shared" si="5"/>
        <v>0</v>
      </c>
      <c r="T28" s="101"/>
    </row>
    <row r="29" spans="1:20" ht="15">
      <c r="A29" s="25" t="s">
        <v>1709</v>
      </c>
      <c r="B29" s="26">
        <f aca="true" t="shared" si="6" ref="B29:G29">SUM(B7:B28)</f>
        <v>436235</v>
      </c>
      <c r="C29" s="26">
        <f t="shared" si="6"/>
        <v>339838</v>
      </c>
      <c r="D29" s="26">
        <f t="shared" si="6"/>
        <v>96397</v>
      </c>
      <c r="E29" s="26">
        <f t="shared" si="6"/>
        <v>2159950</v>
      </c>
      <c r="F29" s="26">
        <f t="shared" si="6"/>
        <v>1898089</v>
      </c>
      <c r="G29" s="26">
        <f t="shared" si="6"/>
        <v>261861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436235</v>
      </c>
      <c r="N30" s="86">
        <f>SUM(N7:N28)</f>
        <v>339838</v>
      </c>
      <c r="O30" s="86">
        <f>SUM(O7:O28)</f>
        <v>96397</v>
      </c>
      <c r="P30" s="87"/>
      <c r="Q30" s="86">
        <f>SUM(Q7:Q28)</f>
        <v>2159950</v>
      </c>
      <c r="R30" s="86">
        <f>SUM(R7:R28)</f>
        <v>1898089</v>
      </c>
      <c r="S30" s="88">
        <f>SUM(S7:S28)</f>
        <v>261861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1944</v>
      </c>
      <c r="M32" s="158">
        <v>288372</v>
      </c>
      <c r="N32" s="158">
        <v>277568</v>
      </c>
      <c r="O32" s="158">
        <v>10804</v>
      </c>
      <c r="P32" s="159"/>
      <c r="Q32" s="158">
        <v>2621021</v>
      </c>
      <c r="R32" s="158">
        <v>2316725</v>
      </c>
      <c r="S32" s="158">
        <v>304296</v>
      </c>
      <c r="T32" s="160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1870</v>
      </c>
      <c r="B1"/>
      <c r="D1"/>
      <c r="F1"/>
    </row>
    <row r="2" spans="1:22" s="12" customFormat="1" ht="12.75">
      <c r="A2" s="12" t="s">
        <v>1871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6697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7403</v>
      </c>
      <c r="G8" s="17">
        <f aca="true" t="shared" si="1" ref="G8:T8">SUM(G54:G123)</f>
        <v>2899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80039</v>
      </c>
      <c r="N8" s="17">
        <f t="shared" si="1"/>
        <v>162</v>
      </c>
      <c r="O8" s="17">
        <f t="shared" si="1"/>
        <v>4705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306</v>
      </c>
      <c r="T8" s="17">
        <f t="shared" si="1"/>
        <v>3573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73303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47400</v>
      </c>
      <c r="K9" s="17">
        <f t="shared" si="2"/>
        <v>0</v>
      </c>
      <c r="L9" s="17">
        <f t="shared" si="2"/>
        <v>0</v>
      </c>
      <c r="M9" s="17">
        <f t="shared" si="2"/>
        <v>28234</v>
      </c>
      <c r="N9" s="17">
        <f t="shared" si="2"/>
        <v>0</v>
      </c>
      <c r="O9" s="17">
        <f t="shared" si="2"/>
        <v>360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4000</v>
      </c>
      <c r="T9" s="17">
        <f t="shared" si="2"/>
        <v>8988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78394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96</v>
      </c>
      <c r="T10" s="17">
        <f t="shared" si="3"/>
        <v>1684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552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502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5369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792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8781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1322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63783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36780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7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130174</v>
      </c>
      <c r="N15" s="17">
        <f t="shared" si="8"/>
        <v>0</v>
      </c>
      <c r="O15" s="17">
        <f t="shared" si="8"/>
        <v>47515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1708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3360</v>
      </c>
      <c r="T16" s="17">
        <f t="shared" si="9"/>
        <v>16705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37800</v>
      </c>
      <c r="L17" s="17">
        <f t="shared" si="10"/>
        <v>8659</v>
      </c>
      <c r="M17" s="17">
        <f t="shared" si="10"/>
        <v>66909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1276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126361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7166</v>
      </c>
      <c r="K18" s="17">
        <f t="shared" si="11"/>
        <v>0</v>
      </c>
      <c r="L18" s="17">
        <f t="shared" si="11"/>
        <v>0</v>
      </c>
      <c r="M18" s="17">
        <f t="shared" si="11"/>
        <v>127667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10000</v>
      </c>
      <c r="S18" s="17">
        <f t="shared" si="11"/>
        <v>66787</v>
      </c>
      <c r="T18" s="17">
        <f t="shared" si="11"/>
        <v>1784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46107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11306</v>
      </c>
      <c r="N19" s="17">
        <f t="shared" si="12"/>
        <v>0</v>
      </c>
      <c r="O19" s="17">
        <f t="shared" si="12"/>
        <v>432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10166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2005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67383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8251</v>
      </c>
      <c r="S20" s="17">
        <f t="shared" si="13"/>
        <v>0</v>
      </c>
      <c r="T20" s="17">
        <f t="shared" si="13"/>
        <v>9794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9128</v>
      </c>
      <c r="G21" s="17">
        <f aca="true" t="shared" si="14" ref="G21:T21">SUM(G445:G477)</f>
        <v>159922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10770</v>
      </c>
      <c r="N21" s="17">
        <f t="shared" si="14"/>
        <v>0</v>
      </c>
      <c r="O21" s="17">
        <f t="shared" si="14"/>
        <v>11755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2243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1332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5040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3850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23560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32545</v>
      </c>
      <c r="J24" s="17">
        <f t="shared" si="17"/>
        <v>0</v>
      </c>
      <c r="K24" s="17">
        <f t="shared" si="17"/>
        <v>17999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3690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4610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6125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14308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77285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</v>
      </c>
      <c r="N26" s="17">
        <f t="shared" si="19"/>
        <v>0</v>
      </c>
      <c r="O26" s="17">
        <f t="shared" si="19"/>
        <v>0</v>
      </c>
      <c r="P26" s="17">
        <f t="shared" si="19"/>
        <v>43193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1500</v>
      </c>
      <c r="T27" s="17">
        <f t="shared" si="20"/>
        <v>1611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3115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436235</v>
      </c>
      <c r="G29" s="17">
        <f aca="true" t="shared" si="22" ref="G29:T29">SUM(G7:G28)</f>
        <v>165936</v>
      </c>
      <c r="H29" s="17">
        <f t="shared" si="22"/>
        <v>0</v>
      </c>
      <c r="I29" s="17">
        <f t="shared" si="22"/>
        <v>32545</v>
      </c>
      <c r="J29" s="17">
        <f t="shared" si="22"/>
        <v>61193</v>
      </c>
      <c r="K29" s="17">
        <f t="shared" si="22"/>
        <v>55799</v>
      </c>
      <c r="L29" s="17">
        <f t="shared" si="22"/>
        <v>8659</v>
      </c>
      <c r="M29" s="17">
        <f t="shared" si="22"/>
        <v>646438</v>
      </c>
      <c r="N29" s="17">
        <f t="shared" si="22"/>
        <v>162</v>
      </c>
      <c r="O29" s="17">
        <f t="shared" si="22"/>
        <v>64767</v>
      </c>
      <c r="P29" s="17">
        <f t="shared" si="22"/>
        <v>46883</v>
      </c>
      <c r="Q29" s="17">
        <f t="shared" si="22"/>
        <v>0</v>
      </c>
      <c r="R29" s="17">
        <f t="shared" si="22"/>
        <v>18251</v>
      </c>
      <c r="S29" s="17">
        <f t="shared" si="22"/>
        <v>76049</v>
      </c>
      <c r="T29" s="17">
        <f t="shared" si="22"/>
        <v>96111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3" t="s">
        <v>1847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4" t="s">
        <v>1847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4" t="s">
        <v>1847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4" t="s">
        <v>1872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1</v>
      </c>
      <c r="U35" s="33"/>
      <c r="V35" s="164" t="s">
        <v>1872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47"/>
      <c r="AM35" s="2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 t="s">
        <v>1941</v>
      </c>
      <c r="G36" s="64" t="s">
        <v>1941</v>
      </c>
      <c r="H36" s="64" t="s">
        <v>1941</v>
      </c>
      <c r="I36" s="64" t="s">
        <v>1941</v>
      </c>
      <c r="J36" s="64" t="s">
        <v>1941</v>
      </c>
      <c r="K36" s="64" t="s">
        <v>1941</v>
      </c>
      <c r="L36" s="64" t="s">
        <v>1941</v>
      </c>
      <c r="M36" s="64" t="s">
        <v>1941</v>
      </c>
      <c r="N36" s="64" t="s">
        <v>1941</v>
      </c>
      <c r="O36" s="64" t="s">
        <v>1941</v>
      </c>
      <c r="P36" s="64" t="s">
        <v>1941</v>
      </c>
      <c r="Q36" s="64" t="s">
        <v>1941</v>
      </c>
      <c r="R36" s="64" t="s">
        <v>1941</v>
      </c>
      <c r="S36" s="64" t="s">
        <v>1941</v>
      </c>
      <c r="T36" s="64" t="s">
        <v>1941</v>
      </c>
      <c r="U36" s="33"/>
      <c r="V36" s="118" t="s">
        <v>1715</v>
      </c>
      <c r="W36" s="59"/>
      <c r="X36" s="46"/>
      <c r="Y36" s="27"/>
      <c r="Z36" s="4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4" t="s">
        <v>1847</v>
      </c>
      <c r="W37" s="59"/>
      <c r="X37" s="46"/>
      <c r="Y37" s="27"/>
      <c r="Z37" s="27"/>
      <c r="AA37" s="27"/>
      <c r="AB37" s="27"/>
      <c r="AC37" s="27"/>
      <c r="AD37" s="27"/>
      <c r="AE37" s="27"/>
      <c r="AF37" s="47"/>
      <c r="AG37" s="27"/>
      <c r="AH37" s="27"/>
      <c r="AI37" s="27"/>
      <c r="AJ37" s="27"/>
      <c r="AK37" s="27"/>
      <c r="AL37" s="27"/>
      <c r="AM37" s="2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4" t="s">
        <v>1872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47"/>
      <c r="AH38" s="27"/>
      <c r="AI38" s="27"/>
      <c r="AJ38" s="27"/>
      <c r="AK38" s="27"/>
      <c r="AL38" s="27"/>
      <c r="AM38" s="2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4" t="s">
        <v>1872</v>
      </c>
      <c r="W39" s="59"/>
      <c r="X39" s="46"/>
      <c r="Y39" s="4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576</v>
      </c>
      <c r="U40" s="33"/>
      <c r="V40" s="164" t="s">
        <v>1847</v>
      </c>
      <c r="W40" s="59"/>
      <c r="X40" s="46"/>
      <c r="Y40" s="27"/>
      <c r="Z40" s="27"/>
      <c r="AA40" s="27"/>
      <c r="AB40" s="27"/>
      <c r="AC40" s="27"/>
      <c r="AD40" s="27"/>
      <c r="AE40" s="27"/>
      <c r="AF40" s="47"/>
      <c r="AG40" s="27"/>
      <c r="AH40" s="27"/>
      <c r="AI40" s="27"/>
      <c r="AJ40" s="27"/>
      <c r="AK40" s="27"/>
      <c r="AL40" s="27"/>
      <c r="AM40" s="2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4" t="s">
        <v>1847</v>
      </c>
      <c r="W41" s="59"/>
      <c r="X41" s="46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4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4" t="s">
        <v>1872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960</v>
      </c>
      <c r="U43" s="33"/>
      <c r="V43" s="164" t="s">
        <v>1847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4" t="s">
        <v>1872</v>
      </c>
      <c r="W44" s="59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4" t="s">
        <v>1872</v>
      </c>
      <c r="W45" s="59"/>
      <c r="X45" s="46"/>
      <c r="Y45" s="27"/>
      <c r="Z45" s="27"/>
      <c r="AA45" s="27"/>
      <c r="AB45" s="27"/>
      <c r="AC45" s="27"/>
      <c r="AD45" s="27"/>
      <c r="AE45" s="27"/>
      <c r="AF45" s="47"/>
      <c r="AG45" s="27"/>
      <c r="AH45" s="27"/>
      <c r="AI45" s="27"/>
      <c r="AJ45" s="27"/>
      <c r="AK45" s="27"/>
      <c r="AL45" s="27"/>
      <c r="AM45" s="4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4" t="s">
        <v>1847</v>
      </c>
      <c r="W46" s="59"/>
      <c r="X46" s="46"/>
      <c r="Y46" s="27"/>
      <c r="Z46" s="27"/>
      <c r="AA46" s="27"/>
      <c r="AB46" s="27"/>
      <c r="AC46" s="27"/>
      <c r="AD46" s="27"/>
      <c r="AE46" s="27"/>
      <c r="AF46" s="47"/>
      <c r="AG46" s="27"/>
      <c r="AH46" s="27"/>
      <c r="AI46" s="27"/>
      <c r="AJ46" s="27"/>
      <c r="AK46" s="27"/>
      <c r="AL46" s="27"/>
      <c r="AM46" s="2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4" t="s">
        <v>1847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47"/>
      <c r="AI47" s="27"/>
      <c r="AJ47" s="27"/>
      <c r="AK47" s="27"/>
      <c r="AL47" s="27"/>
      <c r="AM47" s="2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4" t="s">
        <v>1847</v>
      </c>
      <c r="W48" s="59"/>
      <c r="X48" s="46"/>
      <c r="Y48" s="27"/>
      <c r="Z48" s="4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4" t="s">
        <v>1847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4" t="s">
        <v>1872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4" t="s">
        <v>1847</v>
      </c>
      <c r="W51" s="59"/>
      <c r="X51" s="46"/>
      <c r="Y51" s="47"/>
      <c r="Z51" s="27"/>
      <c r="AA51" s="27"/>
      <c r="AB51" s="27"/>
      <c r="AC51" s="4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5160</v>
      </c>
      <c r="U52" s="33"/>
      <c r="V52" s="164" t="s">
        <v>1847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47"/>
      <c r="AI52" s="27"/>
      <c r="AJ52" s="27"/>
      <c r="AK52" s="27"/>
      <c r="AL52" s="27"/>
      <c r="AM52" s="2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4" t="s">
        <v>1872</v>
      </c>
      <c r="W53" s="59"/>
      <c r="X53" s="46"/>
      <c r="Y53" s="27"/>
      <c r="Z53" s="27"/>
      <c r="AA53" s="27"/>
      <c r="AB53" s="27"/>
      <c r="AC53" s="27"/>
      <c r="AD53" s="27"/>
      <c r="AE53" s="27"/>
      <c r="AF53" s="47"/>
      <c r="AG53" s="27"/>
      <c r="AH53" s="27"/>
      <c r="AI53" s="27"/>
      <c r="AJ53" s="27"/>
      <c r="AK53" s="27"/>
      <c r="AL53" s="27"/>
      <c r="AM53" s="4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4" t="s">
        <v>1847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4" t="s">
        <v>1847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306</v>
      </c>
      <c r="T56" s="64">
        <v>0</v>
      </c>
      <c r="U56" s="33"/>
      <c r="V56" s="164" t="s">
        <v>1872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4" t="s">
        <v>1872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4" t="s">
        <v>1872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4" t="s">
        <v>1873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47"/>
      <c r="AM59" s="2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1699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4" t="s">
        <v>1847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4" t="s">
        <v>1847</v>
      </c>
      <c r="W61" s="59"/>
      <c r="X61" s="46"/>
      <c r="Y61" s="27"/>
      <c r="Z61" s="27"/>
      <c r="AA61" s="27"/>
      <c r="AB61" s="27"/>
      <c r="AC61" s="27"/>
      <c r="AD61" s="27"/>
      <c r="AE61" s="27"/>
      <c r="AF61" s="47"/>
      <c r="AG61" s="27"/>
      <c r="AH61" s="27"/>
      <c r="AI61" s="27"/>
      <c r="AJ61" s="27"/>
      <c r="AK61" s="27"/>
      <c r="AL61" s="27"/>
      <c r="AM61" s="2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4" t="s">
        <v>1847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1941</v>
      </c>
      <c r="G63" s="64" t="s">
        <v>1941</v>
      </c>
      <c r="H63" s="64" t="s">
        <v>1941</v>
      </c>
      <c r="I63" s="64" t="s">
        <v>1941</v>
      </c>
      <c r="J63" s="64" t="s">
        <v>1941</v>
      </c>
      <c r="K63" s="64" t="s">
        <v>1941</v>
      </c>
      <c r="L63" s="64" t="s">
        <v>1941</v>
      </c>
      <c r="M63" s="64" t="s">
        <v>1941</v>
      </c>
      <c r="N63" s="64" t="s">
        <v>1941</v>
      </c>
      <c r="O63" s="64" t="s">
        <v>1941</v>
      </c>
      <c r="P63" s="64" t="s">
        <v>1941</v>
      </c>
      <c r="Q63" s="64" t="s">
        <v>1941</v>
      </c>
      <c r="R63" s="64" t="s">
        <v>1941</v>
      </c>
      <c r="S63" s="64" t="s">
        <v>1941</v>
      </c>
      <c r="T63" s="64" t="s">
        <v>1941</v>
      </c>
      <c r="U63" s="33"/>
      <c r="V63" s="118" t="s">
        <v>1715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4" t="s">
        <v>1847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4" t="s">
        <v>1873</v>
      </c>
      <c r="W65" s="59"/>
      <c r="X65" s="46"/>
      <c r="Y65" s="27"/>
      <c r="Z65" s="27"/>
      <c r="AA65" s="27"/>
      <c r="AB65" s="27"/>
      <c r="AC65" s="27"/>
      <c r="AD65" s="27"/>
      <c r="AE65" s="27"/>
      <c r="AF65" s="47"/>
      <c r="AG65" s="27"/>
      <c r="AH65" s="27"/>
      <c r="AI65" s="27"/>
      <c r="AJ65" s="27"/>
      <c r="AK65" s="27"/>
      <c r="AL65" s="27"/>
      <c r="AM65" s="4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21076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4" t="s">
        <v>1847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4" t="s">
        <v>1847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47"/>
      <c r="AM67" s="2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162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4" t="s">
        <v>1847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7403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4" t="s">
        <v>1847</v>
      </c>
      <c r="W69" s="59"/>
      <c r="X69" s="46"/>
      <c r="Y69" s="27"/>
      <c r="Z69" s="27"/>
      <c r="AA69" s="27"/>
      <c r="AB69" s="27"/>
      <c r="AC69" s="27"/>
      <c r="AD69" s="27"/>
      <c r="AE69" s="27"/>
      <c r="AF69" s="47"/>
      <c r="AG69" s="27"/>
      <c r="AH69" s="27"/>
      <c r="AI69" s="27"/>
      <c r="AJ69" s="27"/>
      <c r="AK69" s="27"/>
      <c r="AL69" s="27"/>
      <c r="AM69" s="4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4" t="s">
        <v>1847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4" t="s">
        <v>1847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13670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4" t="s">
        <v>1847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28059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300</v>
      </c>
      <c r="U73" s="33"/>
      <c r="V73" s="164" t="s">
        <v>1847</v>
      </c>
      <c r="W73" s="59"/>
      <c r="X73" s="46"/>
      <c r="Y73" s="4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4" t="s">
        <v>1847</v>
      </c>
      <c r="W74" s="59"/>
      <c r="X74" s="46"/>
      <c r="Y74" s="27"/>
      <c r="Z74" s="27"/>
      <c r="AA74" s="27"/>
      <c r="AB74" s="27"/>
      <c r="AC74" s="4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4" t="s">
        <v>1847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4" t="s">
        <v>1873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4" t="s">
        <v>1847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4" t="s">
        <v>1872</v>
      </c>
      <c r="W78" s="59"/>
      <c r="X78" s="46"/>
      <c r="Y78" s="27"/>
      <c r="Z78" s="27"/>
      <c r="AA78" s="27"/>
      <c r="AB78" s="27"/>
      <c r="AC78" s="27"/>
      <c r="AD78" s="27"/>
      <c r="AE78" s="27"/>
      <c r="AF78" s="47"/>
      <c r="AG78" s="27"/>
      <c r="AH78" s="27"/>
      <c r="AI78" s="27"/>
      <c r="AJ78" s="27"/>
      <c r="AK78" s="27"/>
      <c r="AL78" s="27"/>
      <c r="AM78" s="2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4" t="s">
        <v>1847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4" t="s">
        <v>1847</v>
      </c>
      <c r="W80" s="59"/>
      <c r="X80" s="46"/>
      <c r="Y80" s="4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4" t="s">
        <v>1847</v>
      </c>
      <c r="W81" s="59"/>
      <c r="X81" s="46"/>
      <c r="Y81" s="27"/>
      <c r="Z81" s="27"/>
      <c r="AA81" s="27"/>
      <c r="AB81" s="27"/>
      <c r="AC81" s="27"/>
      <c r="AD81" s="27"/>
      <c r="AE81" s="27"/>
      <c r="AF81" s="47"/>
      <c r="AG81" s="27"/>
      <c r="AH81" s="27"/>
      <c r="AI81" s="27"/>
      <c r="AJ81" s="27"/>
      <c r="AK81" s="27"/>
      <c r="AL81" s="27"/>
      <c r="AM81" s="2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4" t="s">
        <v>1847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4" t="s">
        <v>1847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47"/>
      <c r="AI83" s="27"/>
      <c r="AJ83" s="27"/>
      <c r="AK83" s="27"/>
      <c r="AL83" s="27"/>
      <c r="AM83" s="2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4" t="s">
        <v>1847</v>
      </c>
      <c r="W84" s="59"/>
      <c r="X84" s="46"/>
      <c r="Y84" s="27"/>
      <c r="Z84" s="27"/>
      <c r="AA84" s="27"/>
      <c r="AB84" s="27"/>
      <c r="AC84" s="27"/>
      <c r="AD84" s="27"/>
      <c r="AE84" s="27"/>
      <c r="AF84" s="47"/>
      <c r="AG84" s="27"/>
      <c r="AH84" s="27"/>
      <c r="AI84" s="27"/>
      <c r="AJ84" s="27"/>
      <c r="AK84" s="27"/>
      <c r="AL84" s="27"/>
      <c r="AM84" s="2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4" t="s">
        <v>1847</v>
      </c>
      <c r="W85" s="59"/>
      <c r="X85" s="46"/>
      <c r="Y85" s="27"/>
      <c r="Z85" s="27"/>
      <c r="AA85" s="27"/>
      <c r="AB85" s="27"/>
      <c r="AC85" s="27"/>
      <c r="AD85" s="27"/>
      <c r="AE85" s="27"/>
      <c r="AF85" s="47"/>
      <c r="AG85" s="27"/>
      <c r="AH85" s="27"/>
      <c r="AI85" s="27"/>
      <c r="AJ85" s="27"/>
      <c r="AK85" s="27"/>
      <c r="AL85" s="27"/>
      <c r="AM85" s="2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578</v>
      </c>
      <c r="U86" s="33"/>
      <c r="V86" s="164" t="s">
        <v>1847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1</v>
      </c>
      <c r="U87" s="33"/>
      <c r="V87" s="164" t="s">
        <v>1847</v>
      </c>
      <c r="W87" s="59"/>
      <c r="X87" s="46"/>
      <c r="Y87" s="4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625</v>
      </c>
      <c r="U88" s="33"/>
      <c r="V88" s="164" t="s">
        <v>1847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10068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</v>
      </c>
      <c r="U89" s="33"/>
      <c r="V89" s="164" t="s">
        <v>1847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4" t="s">
        <v>1872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4" t="s">
        <v>1847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47"/>
      <c r="AM91" s="4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7166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4" t="s">
        <v>1847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4" t="s">
        <v>1847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4" t="s">
        <v>1847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4" t="s">
        <v>1847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4" t="s">
        <v>1847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4" t="s">
        <v>1872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4" t="s">
        <v>1872</v>
      </c>
      <c r="W98" s="59"/>
      <c r="X98" s="46"/>
      <c r="Y98" s="27"/>
      <c r="Z98" s="27"/>
      <c r="AA98" s="27"/>
      <c r="AB98" s="27"/>
      <c r="AC98" s="27"/>
      <c r="AD98" s="47"/>
      <c r="AE98" s="27"/>
      <c r="AF98" s="47"/>
      <c r="AG98" s="27"/>
      <c r="AH98" s="27"/>
      <c r="AI98" s="27"/>
      <c r="AJ98" s="27"/>
      <c r="AK98" s="27"/>
      <c r="AL98" s="27"/>
      <c r="AM98" s="2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4705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4" t="s">
        <v>1847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4" t="s">
        <v>1847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4" t="s">
        <v>1847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47"/>
      <c r="AG101" s="27"/>
      <c r="AH101" s="27"/>
      <c r="AI101" s="27"/>
      <c r="AJ101" s="27"/>
      <c r="AK101" s="27"/>
      <c r="AL101" s="27"/>
      <c r="AM101" s="2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4" t="s">
        <v>1847</v>
      </c>
      <c r="W102" s="165"/>
      <c r="X102" s="46"/>
      <c r="Y102" s="27"/>
      <c r="Z102" s="27"/>
      <c r="AA102" s="27"/>
      <c r="AB102" s="27"/>
      <c r="AC102" s="27"/>
      <c r="AD102" s="27"/>
      <c r="AE102" s="47"/>
      <c r="AF102" s="27"/>
      <c r="AG102" s="27"/>
      <c r="AH102" s="27"/>
      <c r="AI102" s="27"/>
      <c r="AJ102" s="27"/>
      <c r="AK102" s="27"/>
      <c r="AL102" s="27"/>
      <c r="AM102" s="4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4" t="s">
        <v>1847</v>
      </c>
      <c r="W103" s="59"/>
      <c r="X103" s="46"/>
      <c r="Y103" s="4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4" t="s">
        <v>1847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47"/>
      <c r="AM104" s="2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4" t="s">
        <v>1872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4" t="s">
        <v>1847</v>
      </c>
      <c r="W106" s="59"/>
      <c r="X106" s="46"/>
      <c r="Y106" s="47"/>
      <c r="Z106" s="27"/>
      <c r="AA106" s="27"/>
      <c r="AB106" s="27"/>
      <c r="AC106" s="27"/>
      <c r="AD106" s="27"/>
      <c r="AE106" s="27"/>
      <c r="AF106" s="47"/>
      <c r="AG106" s="27"/>
      <c r="AH106" s="27"/>
      <c r="AI106" s="27"/>
      <c r="AJ106" s="27"/>
      <c r="AK106" s="27"/>
      <c r="AL106" s="27"/>
      <c r="AM106" s="2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4" t="s">
        <v>1847</v>
      </c>
      <c r="W107" s="59"/>
      <c r="X107" s="46"/>
      <c r="Y107" s="4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4" t="s">
        <v>1873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47"/>
      <c r="AG108" s="27"/>
      <c r="AH108" s="27"/>
      <c r="AI108" s="27"/>
      <c r="AJ108" s="27"/>
      <c r="AK108" s="47"/>
      <c r="AL108" s="27"/>
      <c r="AM108" s="2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4" t="s">
        <v>1847</v>
      </c>
      <c r="W109" s="59"/>
      <c r="X109" s="46"/>
      <c r="Y109" s="27"/>
      <c r="Z109" s="27"/>
      <c r="AA109" s="27"/>
      <c r="AB109" s="27"/>
      <c r="AC109" s="47"/>
      <c r="AD109" s="27"/>
      <c r="AE109" s="27"/>
      <c r="AF109" s="27"/>
      <c r="AG109" s="27"/>
      <c r="AH109" s="27"/>
      <c r="AI109" s="27"/>
      <c r="AJ109" s="27"/>
      <c r="AK109" s="27"/>
      <c r="AL109" s="47"/>
      <c r="AM109" s="2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4" t="s">
        <v>1873</v>
      </c>
      <c r="W110" s="59"/>
      <c r="X110" s="46"/>
      <c r="Y110" s="27"/>
      <c r="Z110" s="27"/>
      <c r="AA110" s="27"/>
      <c r="AB110" s="27"/>
      <c r="AC110" s="4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4" t="s">
        <v>1872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4" t="s">
        <v>1847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4" t="s">
        <v>1847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4" t="s">
        <v>1847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4" t="s">
        <v>1872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4" t="s">
        <v>1872</v>
      </c>
      <c r="W116" s="59"/>
      <c r="X116" s="46"/>
      <c r="Y116" s="4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4" t="s">
        <v>1847</v>
      </c>
      <c r="W117" s="59"/>
      <c r="X117" s="46"/>
      <c r="Y117" s="4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4" t="s">
        <v>1872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1200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4" t="s">
        <v>1847</v>
      </c>
      <c r="W119" s="59"/>
      <c r="X119" s="46"/>
      <c r="Y119" s="4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4" t="s">
        <v>1847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4" t="s">
        <v>1847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47"/>
      <c r="AI121" s="27"/>
      <c r="AJ121" s="27"/>
      <c r="AK121" s="27"/>
      <c r="AL121" s="27"/>
      <c r="AM121" s="2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4" t="s">
        <v>1847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2068</v>
      </c>
      <c r="U123" s="33"/>
      <c r="V123" s="164" t="s">
        <v>1872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47"/>
      <c r="AG123" s="27"/>
      <c r="AH123" s="27"/>
      <c r="AI123" s="27"/>
      <c r="AJ123" s="27"/>
      <c r="AK123" s="27"/>
      <c r="AL123" s="27"/>
      <c r="AM123" s="2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4" t="s">
        <v>1847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340</v>
      </c>
      <c r="U125" s="33"/>
      <c r="V125" s="164" t="s">
        <v>1847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4" t="s">
        <v>1872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73303</v>
      </c>
      <c r="G127" s="64">
        <v>0</v>
      </c>
      <c r="H127" s="64">
        <v>0</v>
      </c>
      <c r="I127" s="64">
        <v>0</v>
      </c>
      <c r="J127" s="64">
        <v>47400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4" t="s">
        <v>1872</v>
      </c>
      <c r="W127" s="59"/>
      <c r="X127" s="46"/>
      <c r="Y127" s="4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4" t="s">
        <v>1847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47"/>
      <c r="AG128" s="27"/>
      <c r="AH128" s="27"/>
      <c r="AI128" s="27"/>
      <c r="AJ128" s="27"/>
      <c r="AK128" s="27"/>
      <c r="AL128" s="27"/>
      <c r="AM128" s="2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4" t="s">
        <v>1872</v>
      </c>
      <c r="W129" s="59"/>
      <c r="X129" s="46"/>
      <c r="Y129" s="4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47"/>
      <c r="AL129" s="27"/>
      <c r="AM129" s="2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360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4" t="s">
        <v>1847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4" t="s">
        <v>1872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4" t="s">
        <v>1847</v>
      </c>
      <c r="W132" s="59"/>
      <c r="X132" s="46"/>
      <c r="Y132" s="4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4" t="s">
        <v>1847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4" t="s">
        <v>1847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47"/>
      <c r="AG134" s="27"/>
      <c r="AH134" s="27"/>
      <c r="AI134" s="27"/>
      <c r="AJ134" s="27"/>
      <c r="AK134" s="27"/>
      <c r="AL134" s="27"/>
      <c r="AM134" s="2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4" t="s">
        <v>1847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2044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2720</v>
      </c>
      <c r="U136" s="33"/>
      <c r="V136" s="164" t="s">
        <v>1847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4" t="s">
        <v>1872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4" t="s">
        <v>1847</v>
      </c>
      <c r="W138" s="59"/>
      <c r="X138" s="46"/>
      <c r="Y138" s="4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120</v>
      </c>
      <c r="U139" s="33"/>
      <c r="V139" s="164" t="s">
        <v>1847</v>
      </c>
      <c r="W139" s="59"/>
      <c r="X139" s="46"/>
      <c r="Y139" s="4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4" t="s">
        <v>1847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47"/>
      <c r="AG140" s="27"/>
      <c r="AH140" s="27"/>
      <c r="AI140" s="27"/>
      <c r="AJ140" s="27"/>
      <c r="AK140" s="27"/>
      <c r="AL140" s="27"/>
      <c r="AM140" s="4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4" t="s">
        <v>1847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4" t="s">
        <v>1847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47"/>
      <c r="AI142" s="27"/>
      <c r="AJ142" s="27"/>
      <c r="AK142" s="27"/>
      <c r="AL142" s="27"/>
      <c r="AM142" s="2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440</v>
      </c>
      <c r="U143" s="33"/>
      <c r="V143" s="164" t="s">
        <v>1847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4" t="s">
        <v>1872</v>
      </c>
      <c r="W144" s="59"/>
      <c r="X144" s="46"/>
      <c r="Y144" s="47"/>
      <c r="Z144" s="4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4" t="s">
        <v>1872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4" t="s">
        <v>1872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4" t="s">
        <v>1847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4" t="s">
        <v>1847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4" t="s">
        <v>1872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4" t="s">
        <v>1872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4" t="s">
        <v>1847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960</v>
      </c>
      <c r="U152" s="33"/>
      <c r="V152" s="164" t="s">
        <v>1847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4" t="s">
        <v>1872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4" t="s">
        <v>1873</v>
      </c>
      <c r="W154" s="59"/>
      <c r="X154" s="46"/>
      <c r="Y154" s="4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 t="s">
        <v>1941</v>
      </c>
      <c r="G155" s="64" t="s">
        <v>1941</v>
      </c>
      <c r="H155" s="64" t="s">
        <v>1941</v>
      </c>
      <c r="I155" s="64" t="s">
        <v>1941</v>
      </c>
      <c r="J155" s="64" t="s">
        <v>1941</v>
      </c>
      <c r="K155" s="64" t="s">
        <v>1941</v>
      </c>
      <c r="L155" s="64" t="s">
        <v>1941</v>
      </c>
      <c r="M155" s="64" t="s">
        <v>1941</v>
      </c>
      <c r="N155" s="64" t="s">
        <v>1941</v>
      </c>
      <c r="O155" s="64" t="s">
        <v>1941</v>
      </c>
      <c r="P155" s="64" t="s">
        <v>1941</v>
      </c>
      <c r="Q155" s="64" t="s">
        <v>1941</v>
      </c>
      <c r="R155" s="64" t="s">
        <v>1941</v>
      </c>
      <c r="S155" s="64" t="s">
        <v>1941</v>
      </c>
      <c r="T155" s="64" t="s">
        <v>1941</v>
      </c>
      <c r="U155" s="33"/>
      <c r="V155" s="118" t="s">
        <v>1715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3312</v>
      </c>
      <c r="U156" s="33"/>
      <c r="V156" s="164" t="s">
        <v>1847</v>
      </c>
      <c r="W156" s="59"/>
      <c r="X156" s="46"/>
      <c r="Y156" s="47"/>
      <c r="Z156" s="27"/>
      <c r="AA156" s="27"/>
      <c r="AB156" s="27"/>
      <c r="AC156" s="27"/>
      <c r="AD156" s="27"/>
      <c r="AE156" s="27"/>
      <c r="AF156" s="27"/>
      <c r="AG156" s="27"/>
      <c r="AH156" s="27"/>
      <c r="AI156" s="47"/>
      <c r="AJ156" s="27"/>
      <c r="AK156" s="27"/>
      <c r="AL156" s="27"/>
      <c r="AM156" s="4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4" t="s">
        <v>1872</v>
      </c>
      <c r="W157" s="59"/>
      <c r="X157" s="46"/>
      <c r="Y157" s="27"/>
      <c r="Z157" s="27"/>
      <c r="AA157" s="27"/>
      <c r="AB157" s="4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832</v>
      </c>
      <c r="U158" s="33"/>
      <c r="V158" s="164" t="s">
        <v>1872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4000</v>
      </c>
      <c r="T159" s="64">
        <v>0</v>
      </c>
      <c r="U159" s="33"/>
      <c r="V159" s="164" t="s">
        <v>1847</v>
      </c>
      <c r="W159" s="59"/>
      <c r="X159" s="46"/>
      <c r="Y159" s="27"/>
      <c r="Z159" s="27"/>
      <c r="AA159" s="27"/>
      <c r="AB159" s="27"/>
      <c r="AC159" s="27"/>
      <c r="AD159" s="4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264</v>
      </c>
      <c r="U160" s="33"/>
      <c r="V160" s="164" t="s">
        <v>1847</v>
      </c>
      <c r="W160" s="59"/>
      <c r="X160" s="46"/>
      <c r="Y160" s="27"/>
      <c r="Z160" s="27"/>
      <c r="AA160" s="27"/>
      <c r="AB160" s="27"/>
      <c r="AC160" s="4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26190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4" t="s">
        <v>1872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4" t="s">
        <v>1872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4" t="s">
        <v>1873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4" t="s">
        <v>1872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4" t="s">
        <v>1847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4" t="s">
        <v>1847</v>
      </c>
      <c r="W166" s="59"/>
      <c r="X166" s="46"/>
      <c r="Y166" s="4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4" t="s">
        <v>1847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47"/>
      <c r="AG167" s="27"/>
      <c r="AH167" s="27"/>
      <c r="AI167" s="47"/>
      <c r="AJ167" s="27"/>
      <c r="AK167" s="27"/>
      <c r="AL167" s="27"/>
      <c r="AM167" s="2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4" t="s">
        <v>1847</v>
      </c>
      <c r="W168" s="59"/>
      <c r="X168" s="46"/>
      <c r="Y168" s="4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4" t="s">
        <v>1847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4" t="s">
        <v>1847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338</v>
      </c>
      <c r="U171" s="33"/>
      <c r="V171" s="164" t="s">
        <v>1847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160</v>
      </c>
      <c r="U172" s="33"/>
      <c r="V172" s="164" t="s">
        <v>1872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47"/>
      <c r="AM172" s="4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1</v>
      </c>
      <c r="U173" s="33"/>
      <c r="V173" s="164" t="s">
        <v>1872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4" t="s">
        <v>1872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4" t="s">
        <v>1847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4" t="s">
        <v>1847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4" t="s">
        <v>1872</v>
      </c>
      <c r="W177" s="59"/>
      <c r="X177" s="46"/>
      <c r="Y177" s="2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68494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704</v>
      </c>
      <c r="U178" s="33"/>
      <c r="V178" s="164" t="s">
        <v>1872</v>
      </c>
      <c r="W178" s="162"/>
      <c r="X178" s="58"/>
      <c r="Y178" s="57"/>
      <c r="Z178" s="57"/>
      <c r="AA178" s="57"/>
      <c r="AB178" s="57"/>
      <c r="AC178" s="57"/>
      <c r="AD178" s="57"/>
      <c r="AE178" s="57"/>
      <c r="AF178" s="56"/>
      <c r="AG178" s="57"/>
      <c r="AH178" s="57"/>
      <c r="AI178" s="57"/>
      <c r="AJ178" s="57"/>
      <c r="AK178" s="57"/>
      <c r="AL178" s="57"/>
      <c r="AM178" s="56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4" t="s">
        <v>1847</v>
      </c>
      <c r="W179" s="162"/>
      <c r="X179" s="58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6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 t="s">
        <v>1941</v>
      </c>
      <c r="G180" s="64" t="s">
        <v>1941</v>
      </c>
      <c r="H180" s="64" t="s">
        <v>1941</v>
      </c>
      <c r="I180" s="64" t="s">
        <v>1941</v>
      </c>
      <c r="J180" s="64" t="s">
        <v>1941</v>
      </c>
      <c r="K180" s="64" t="s">
        <v>1941</v>
      </c>
      <c r="L180" s="64" t="s">
        <v>1941</v>
      </c>
      <c r="M180" s="64" t="s">
        <v>1941</v>
      </c>
      <c r="N180" s="64" t="s">
        <v>1941</v>
      </c>
      <c r="O180" s="64" t="s">
        <v>1941</v>
      </c>
      <c r="P180" s="64" t="s">
        <v>1941</v>
      </c>
      <c r="Q180" s="64" t="s">
        <v>1941</v>
      </c>
      <c r="R180" s="64" t="s">
        <v>1941</v>
      </c>
      <c r="S180" s="64" t="s">
        <v>1941</v>
      </c>
      <c r="T180" s="64" t="s">
        <v>1941</v>
      </c>
      <c r="U180" s="33"/>
      <c r="V180" s="118" t="s">
        <v>1715</v>
      </c>
      <c r="W180" s="162"/>
      <c r="X180" s="58"/>
      <c r="Y180" s="57"/>
      <c r="Z180" s="57"/>
      <c r="AA180" s="57"/>
      <c r="AB180" s="56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4" t="s">
        <v>1847</v>
      </c>
      <c r="W181" s="162"/>
      <c r="X181" s="58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6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1</v>
      </c>
      <c r="U182" s="33"/>
      <c r="V182" s="164" t="s">
        <v>1847</v>
      </c>
      <c r="W182" s="162"/>
      <c r="X182" s="58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6"/>
      <c r="AM182" s="56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4" t="s">
        <v>1846</v>
      </c>
      <c r="W183" s="162"/>
      <c r="X183" s="58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6"/>
      <c r="AM183" s="56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4" t="s">
        <v>1847</v>
      </c>
      <c r="W184" s="162"/>
      <c r="X184" s="58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6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4" t="s">
        <v>1872</v>
      </c>
      <c r="W185" s="162"/>
      <c r="X185" s="58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6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4" t="s">
        <v>1847</v>
      </c>
      <c r="W186" s="162"/>
      <c r="X186" s="58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6"/>
      <c r="AM186" s="5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4" t="s">
        <v>1872</v>
      </c>
      <c r="W187" s="162"/>
      <c r="X187" s="58"/>
      <c r="Y187" s="57"/>
      <c r="Z187" s="57"/>
      <c r="AA187" s="57"/>
      <c r="AB187" s="56"/>
      <c r="AC187" s="57"/>
      <c r="AD187" s="57"/>
      <c r="AE187" s="57"/>
      <c r="AF187" s="57"/>
      <c r="AG187" s="57"/>
      <c r="AH187" s="57"/>
      <c r="AI187" s="57"/>
      <c r="AJ187" s="57"/>
      <c r="AK187" s="57"/>
      <c r="AL187" s="56"/>
      <c r="AM187" s="56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 t="s">
        <v>1941</v>
      </c>
      <c r="G188" s="64" t="s">
        <v>1941</v>
      </c>
      <c r="H188" s="64" t="s">
        <v>1941</v>
      </c>
      <c r="I188" s="64" t="s">
        <v>1941</v>
      </c>
      <c r="J188" s="64" t="s">
        <v>1941</v>
      </c>
      <c r="K188" s="64" t="s">
        <v>1941</v>
      </c>
      <c r="L188" s="64" t="s">
        <v>1941</v>
      </c>
      <c r="M188" s="64" t="s">
        <v>1941</v>
      </c>
      <c r="N188" s="64" t="s">
        <v>1941</v>
      </c>
      <c r="O188" s="64" t="s">
        <v>1941</v>
      </c>
      <c r="P188" s="64" t="s">
        <v>1941</v>
      </c>
      <c r="Q188" s="64" t="s">
        <v>1941</v>
      </c>
      <c r="R188" s="64" t="s">
        <v>1941</v>
      </c>
      <c r="S188" s="64" t="s">
        <v>1941</v>
      </c>
      <c r="T188" s="64" t="s">
        <v>1941</v>
      </c>
      <c r="U188" s="33"/>
      <c r="V188" s="118" t="s">
        <v>1715</v>
      </c>
      <c r="W188" s="162"/>
      <c r="X188" s="58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6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4" t="s">
        <v>1872</v>
      </c>
      <c r="W189" s="162"/>
      <c r="X189" s="58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6"/>
      <c r="AM189" s="56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96</v>
      </c>
      <c r="T190" s="64">
        <v>0</v>
      </c>
      <c r="U190" s="33"/>
      <c r="V190" s="164" t="s">
        <v>1847</v>
      </c>
      <c r="W190" s="162"/>
      <c r="X190" s="58"/>
      <c r="Y190" s="57"/>
      <c r="Z190" s="57"/>
      <c r="AA190" s="57"/>
      <c r="AB190" s="57"/>
      <c r="AC190" s="57"/>
      <c r="AD190" s="57"/>
      <c r="AE190" s="57"/>
      <c r="AF190" s="56"/>
      <c r="AG190" s="57"/>
      <c r="AH190" s="57"/>
      <c r="AI190" s="57"/>
      <c r="AJ190" s="57"/>
      <c r="AK190" s="57"/>
      <c r="AL190" s="57"/>
      <c r="AM190" s="5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192</v>
      </c>
      <c r="U191" s="33"/>
      <c r="V191" s="164" t="s">
        <v>1847</v>
      </c>
      <c r="W191" s="162"/>
      <c r="X191" s="58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6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1941</v>
      </c>
      <c r="G192" s="64" t="s">
        <v>1941</v>
      </c>
      <c r="H192" s="64" t="s">
        <v>1941</v>
      </c>
      <c r="I192" s="64" t="s">
        <v>1941</v>
      </c>
      <c r="J192" s="64" t="s">
        <v>1941</v>
      </c>
      <c r="K192" s="64" t="s">
        <v>1941</v>
      </c>
      <c r="L192" s="64" t="s">
        <v>1941</v>
      </c>
      <c r="M192" s="64" t="s">
        <v>1941</v>
      </c>
      <c r="N192" s="64" t="s">
        <v>1941</v>
      </c>
      <c r="O192" s="64" t="s">
        <v>1941</v>
      </c>
      <c r="P192" s="64" t="s">
        <v>1941</v>
      </c>
      <c r="Q192" s="64" t="s">
        <v>1941</v>
      </c>
      <c r="R192" s="64" t="s">
        <v>1941</v>
      </c>
      <c r="S192" s="64" t="s">
        <v>1941</v>
      </c>
      <c r="T192" s="64" t="s">
        <v>1941</v>
      </c>
      <c r="U192" s="33"/>
      <c r="V192" s="118" t="s">
        <v>1715</v>
      </c>
      <c r="W192" s="162"/>
      <c r="X192" s="58"/>
      <c r="Y192" s="57"/>
      <c r="Z192" s="57"/>
      <c r="AA192" s="57"/>
      <c r="AB192" s="57"/>
      <c r="AC192" s="57"/>
      <c r="AD192" s="57"/>
      <c r="AE192" s="57"/>
      <c r="AF192" s="56"/>
      <c r="AG192" s="57"/>
      <c r="AH192" s="57"/>
      <c r="AI192" s="57"/>
      <c r="AJ192" s="57"/>
      <c r="AK192" s="57"/>
      <c r="AL192" s="57"/>
      <c r="AM192" s="56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4" t="s">
        <v>1847</v>
      </c>
      <c r="W193" s="162"/>
      <c r="X193" s="58"/>
      <c r="Y193" s="57"/>
      <c r="Z193" s="56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6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4" t="s">
        <v>1847</v>
      </c>
      <c r="W194" s="162"/>
      <c r="X194" s="58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6"/>
      <c r="AM194" s="5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4" t="s">
        <v>1847</v>
      </c>
      <c r="W195" s="162"/>
      <c r="X195" s="58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6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4" t="s">
        <v>1872</v>
      </c>
      <c r="W196" s="162"/>
      <c r="X196" s="58"/>
      <c r="Y196" s="57"/>
      <c r="Z196" s="57"/>
      <c r="AA196" s="57"/>
      <c r="AB196" s="56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4" t="s">
        <v>1873</v>
      </c>
      <c r="W197" s="162"/>
      <c r="X197" s="58"/>
      <c r="Y197" s="56"/>
      <c r="Z197" s="57"/>
      <c r="AA197" s="57"/>
      <c r="AB197" s="56"/>
      <c r="AC197" s="57"/>
      <c r="AD197" s="57"/>
      <c r="AE197" s="57"/>
      <c r="AF197" s="57"/>
      <c r="AG197" s="57"/>
      <c r="AH197" s="57"/>
      <c r="AI197" s="57"/>
      <c r="AJ197" s="57"/>
      <c r="AK197" s="57"/>
      <c r="AL197" s="56"/>
      <c r="AM197" s="56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4" t="s">
        <v>1847</v>
      </c>
      <c r="W198" s="59"/>
      <c r="X198" s="46"/>
      <c r="Y198" s="4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9900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288</v>
      </c>
      <c r="U199" s="33"/>
      <c r="V199" s="164" t="s">
        <v>1847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47"/>
      <c r="AM199" s="4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1941</v>
      </c>
      <c r="G200" s="64" t="s">
        <v>1941</v>
      </c>
      <c r="H200" s="64" t="s">
        <v>1941</v>
      </c>
      <c r="I200" s="64" t="s">
        <v>1941</v>
      </c>
      <c r="J200" s="64" t="s">
        <v>1941</v>
      </c>
      <c r="K200" s="64" t="s">
        <v>1941</v>
      </c>
      <c r="L200" s="64" t="s">
        <v>1941</v>
      </c>
      <c r="M200" s="64" t="s">
        <v>1941</v>
      </c>
      <c r="N200" s="64" t="s">
        <v>1941</v>
      </c>
      <c r="O200" s="64" t="s">
        <v>1941</v>
      </c>
      <c r="P200" s="64" t="s">
        <v>1941</v>
      </c>
      <c r="Q200" s="64" t="s">
        <v>1941</v>
      </c>
      <c r="R200" s="64" t="s">
        <v>1941</v>
      </c>
      <c r="S200" s="64" t="s">
        <v>1941</v>
      </c>
      <c r="T200" s="64" t="s">
        <v>1941</v>
      </c>
      <c r="U200" s="33"/>
      <c r="V200" s="118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192</v>
      </c>
      <c r="U201" s="33"/>
      <c r="V201" s="164" t="s">
        <v>1847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4" t="s">
        <v>1847</v>
      </c>
      <c r="W202" s="59"/>
      <c r="X202" s="46"/>
      <c r="Y202" s="27"/>
      <c r="Z202" s="27"/>
      <c r="AA202" s="27"/>
      <c r="AB202" s="4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4" t="s">
        <v>1847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4" t="s">
        <v>1872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47"/>
      <c r="AM204" s="2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4913</v>
      </c>
      <c r="U205" s="33"/>
      <c r="V205" s="164" t="s">
        <v>1847</v>
      </c>
      <c r="W205" s="59"/>
      <c r="X205" s="46"/>
      <c r="Y205" s="4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4" t="s">
        <v>1847</v>
      </c>
      <c r="W206" s="59"/>
      <c r="X206" s="46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4" t="s">
        <v>1847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4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264</v>
      </c>
      <c r="U208" s="33"/>
      <c r="V208" s="164" t="s">
        <v>1847</v>
      </c>
      <c r="W208" s="59"/>
      <c r="X208" s="46"/>
      <c r="Y208" s="47"/>
      <c r="Z208" s="27"/>
      <c r="AA208" s="27"/>
      <c r="AB208" s="4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4" t="s">
        <v>1847</v>
      </c>
      <c r="W209" s="59"/>
      <c r="X209" s="46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4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4" t="s">
        <v>1847</v>
      </c>
      <c r="W210" s="59"/>
      <c r="X210" s="46"/>
      <c r="Y210" s="47"/>
      <c r="Z210" s="47"/>
      <c r="AA210" s="4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47"/>
      <c r="AM210" s="4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552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4" t="s">
        <v>1847</v>
      </c>
      <c r="W211" s="59"/>
      <c r="X211" s="46"/>
      <c r="Y211" s="27"/>
      <c r="Z211" s="4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4" t="s">
        <v>1847</v>
      </c>
      <c r="W212" s="59"/>
      <c r="X212" s="46"/>
      <c r="Y212" s="47"/>
      <c r="Z212" s="4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4" t="s">
        <v>1847</v>
      </c>
      <c r="W213" s="59"/>
      <c r="X213" s="46"/>
      <c r="Y213" s="47"/>
      <c r="Z213" s="27"/>
      <c r="AA213" s="27"/>
      <c r="AB213" s="27"/>
      <c r="AC213" s="4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4" t="s">
        <v>1847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4" t="s">
        <v>1847</v>
      </c>
      <c r="W215" s="59"/>
      <c r="X215" s="46"/>
      <c r="Y215" s="47"/>
      <c r="Z215" s="4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502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4" t="s">
        <v>1847</v>
      </c>
      <c r="W216" s="59"/>
      <c r="X216" s="46"/>
      <c r="Y216" s="4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4" t="s">
        <v>1872</v>
      </c>
      <c r="W217" s="59"/>
      <c r="X217" s="46"/>
      <c r="Y217" s="27"/>
      <c r="Z217" s="27"/>
      <c r="AA217" s="27"/>
      <c r="AB217" s="27"/>
      <c r="AC217" s="4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4" t="s">
        <v>1847</v>
      </c>
      <c r="W218" s="59"/>
      <c r="X218" s="46"/>
      <c r="Y218" s="4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4" t="s">
        <v>1847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4" t="s">
        <v>1872</v>
      </c>
      <c r="W220" s="59"/>
      <c r="X220" s="46"/>
      <c r="Y220" s="27"/>
      <c r="Z220" s="27"/>
      <c r="AA220" s="27"/>
      <c r="AB220" s="27"/>
      <c r="AC220" s="47"/>
      <c r="AD220" s="27"/>
      <c r="AE220" s="27"/>
      <c r="AF220" s="47"/>
      <c r="AG220" s="27"/>
      <c r="AH220" s="27"/>
      <c r="AI220" s="27"/>
      <c r="AJ220" s="27"/>
      <c r="AK220" s="27"/>
      <c r="AL220" s="27"/>
      <c r="AM220" s="2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4" t="s">
        <v>1847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4" t="s">
        <v>1847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47"/>
      <c r="AH222" s="27"/>
      <c r="AI222" s="27"/>
      <c r="AJ222" s="27"/>
      <c r="AK222" s="27"/>
      <c r="AL222" s="27"/>
      <c r="AM222" s="2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4" t="s">
        <v>1847</v>
      </c>
      <c r="W223" s="59"/>
      <c r="X223" s="46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4" t="s">
        <v>1872</v>
      </c>
      <c r="W224" s="59"/>
      <c r="X224" s="46"/>
      <c r="Y224" s="4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672</v>
      </c>
      <c r="U225" s="33"/>
      <c r="V225" s="164" t="s">
        <v>1847</v>
      </c>
      <c r="W225" s="59"/>
      <c r="X225" s="46"/>
      <c r="Y225" s="4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4" t="s">
        <v>1847</v>
      </c>
      <c r="W226" s="59"/>
      <c r="X226" s="46"/>
      <c r="Y226" s="27"/>
      <c r="Z226" s="27"/>
      <c r="AA226" s="27"/>
      <c r="AB226" s="4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4" t="s">
        <v>1847</v>
      </c>
      <c r="W227" s="59"/>
      <c r="X227" s="46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4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4" t="s">
        <v>1847</v>
      </c>
      <c r="W228" s="59"/>
      <c r="X228" s="46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4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4" t="s">
        <v>1847</v>
      </c>
      <c r="W229" s="59"/>
      <c r="X229" s="46"/>
      <c r="Y229" s="27"/>
      <c r="Z229" s="27"/>
      <c r="AA229" s="27"/>
      <c r="AB229" s="4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120</v>
      </c>
      <c r="U230" s="33"/>
      <c r="V230" s="164" t="s">
        <v>1872</v>
      </c>
      <c r="W230" s="59"/>
      <c r="X230" s="46"/>
      <c r="Y230" s="4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4" t="s">
        <v>1847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4" t="s">
        <v>1847</v>
      </c>
      <c r="W232" s="59"/>
      <c r="X232" s="46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4" t="s">
        <v>1847</v>
      </c>
      <c r="W233" s="59"/>
      <c r="X233" s="46"/>
      <c r="Y233" s="4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4" t="s">
        <v>1847</v>
      </c>
      <c r="W234" s="59"/>
      <c r="X234" s="46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4" t="s">
        <v>1847</v>
      </c>
      <c r="W235" s="59"/>
      <c r="X235" s="46"/>
      <c r="Y235" s="4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4" t="s">
        <v>1872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4" t="s">
        <v>1873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2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4" t="s">
        <v>1847</v>
      </c>
      <c r="W238" s="59"/>
      <c r="X238" s="46"/>
      <c r="Y238" s="27"/>
      <c r="Z238" s="27"/>
      <c r="AA238" s="27"/>
      <c r="AB238" s="27"/>
      <c r="AC238" s="4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4" t="s">
        <v>1847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4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4" t="s">
        <v>1872</v>
      </c>
      <c r="W240" s="59"/>
      <c r="X240" s="46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47"/>
      <c r="AM240" s="2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4" t="s">
        <v>1872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362</v>
      </c>
      <c r="U242" s="33"/>
      <c r="V242" s="164" t="s">
        <v>1847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4" t="s">
        <v>1847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8781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4" t="s">
        <v>1873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4" t="s">
        <v>1872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4" t="s">
        <v>1847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4" t="s">
        <v>1872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4" t="s">
        <v>1872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4" t="s">
        <v>1847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4" t="s">
        <v>1873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960</v>
      </c>
      <c r="U251" s="33"/>
      <c r="V251" s="164" t="s">
        <v>1872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4" t="s">
        <v>1847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4" t="s">
        <v>1873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63783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4" t="s">
        <v>1847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4" t="s">
        <v>1847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4" t="s">
        <v>1847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4" t="s">
        <v>1847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36780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4" t="s">
        <v>1872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4" t="s">
        <v>1847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7</v>
      </c>
      <c r="U260" s="33"/>
      <c r="V260" s="164" t="s">
        <v>1872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4" t="s">
        <v>1872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4" t="s">
        <v>1872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4" t="s">
        <v>1847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4" t="s">
        <v>1872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4" t="s">
        <v>1872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4" t="s">
        <v>1872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4" t="s">
        <v>1872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4" t="s">
        <v>1847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4" t="s">
        <v>1847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4" t="s">
        <v>1873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4" t="s">
        <v>1872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4" t="s">
        <v>1847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4" t="s">
        <v>1847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4" t="s">
        <v>1847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4" t="s">
        <v>1847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4" t="s">
        <v>1847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4" t="s">
        <v>1847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4" t="s">
        <v>1847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47515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4" t="s">
        <v>1847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111880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4" t="s">
        <v>1847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4" t="s">
        <v>1847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4" t="s">
        <v>1872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4" t="s">
        <v>1872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4" t="s">
        <v>1872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4" t="s">
        <v>1847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18294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4" t="s">
        <v>1872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4" t="s">
        <v>1847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4" t="s">
        <v>1847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2240</v>
      </c>
      <c r="U289" s="33"/>
      <c r="V289" s="164" t="s">
        <v>1847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4" t="s">
        <v>1872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4" t="s">
        <v>1872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4" t="s">
        <v>1847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4" t="s">
        <v>1847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1708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4" t="s">
        <v>1847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326</v>
      </c>
      <c r="U295" s="33"/>
      <c r="V295" s="164" t="s">
        <v>1847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4" t="s">
        <v>1872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4" t="s">
        <v>1847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4" t="s">
        <v>1872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4" t="s">
        <v>1847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4" t="s">
        <v>1847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281</v>
      </c>
      <c r="U301" s="33"/>
      <c r="V301" s="164" t="s">
        <v>1847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120</v>
      </c>
      <c r="U302" s="33"/>
      <c r="V302" s="164" t="s">
        <v>1872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3360</v>
      </c>
      <c r="T303" s="64">
        <v>4610</v>
      </c>
      <c r="U303" s="33"/>
      <c r="V303" s="164" t="s">
        <v>1872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4" t="s">
        <v>1847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4" t="s">
        <v>1847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4" t="s">
        <v>1847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192</v>
      </c>
      <c r="U307" s="33"/>
      <c r="V307" s="164" t="s">
        <v>1847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4" t="s">
        <v>1872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1292</v>
      </c>
      <c r="U309" s="33"/>
      <c r="V309" s="164" t="s">
        <v>1847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1209</v>
      </c>
      <c r="U310" s="33"/>
      <c r="V310" s="164" t="s">
        <v>1847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4" t="s">
        <v>1872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5867</v>
      </c>
      <c r="U312" s="33"/>
      <c r="V312" s="164" t="s">
        <v>1847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1</v>
      </c>
      <c r="U313" s="33"/>
      <c r="V313" s="164" t="s">
        <v>1872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567</v>
      </c>
      <c r="U314" s="33"/>
      <c r="V314" s="164" t="s">
        <v>1847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4" t="s">
        <v>1847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37800</v>
      </c>
      <c r="L316" s="64">
        <v>0</v>
      </c>
      <c r="M316" s="64">
        <v>66906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4" t="s">
        <v>1872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4" t="s">
        <v>1872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4" t="s">
        <v>1847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4" t="s">
        <v>1872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64" t="s">
        <v>1847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1200</v>
      </c>
      <c r="U321" s="33"/>
      <c r="V321" s="164" t="s">
        <v>1847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1</v>
      </c>
      <c r="U322" s="33"/>
      <c r="V322" s="164" t="s">
        <v>1847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1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18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8659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75</v>
      </c>
      <c r="U324" s="33"/>
      <c r="V324" s="164" t="s">
        <v>1847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4" t="s">
        <v>1847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3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4" t="s">
        <v>1873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4" t="s">
        <v>1847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120000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4" t="s">
        <v>1872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4000</v>
      </c>
      <c r="T329" s="64">
        <v>0</v>
      </c>
      <c r="U329" s="33"/>
      <c r="V329" s="164" t="s">
        <v>1847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4" t="s">
        <v>1846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4" t="s">
        <v>1847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4" t="s">
        <v>1847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4" t="s">
        <v>1847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 t="s">
        <v>1941</v>
      </c>
      <c r="G334" s="64" t="s">
        <v>1941</v>
      </c>
      <c r="H334" s="64" t="s">
        <v>1941</v>
      </c>
      <c r="I334" s="64" t="s">
        <v>1941</v>
      </c>
      <c r="J334" s="64" t="s">
        <v>1941</v>
      </c>
      <c r="K334" s="64" t="s">
        <v>1941</v>
      </c>
      <c r="L334" s="64" t="s">
        <v>1941</v>
      </c>
      <c r="M334" s="64" t="s">
        <v>1941</v>
      </c>
      <c r="N334" s="64" t="s">
        <v>1941</v>
      </c>
      <c r="O334" s="64" t="s">
        <v>1941</v>
      </c>
      <c r="P334" s="64" t="s">
        <v>1941</v>
      </c>
      <c r="Q334" s="64" t="s">
        <v>1941</v>
      </c>
      <c r="R334" s="64" t="s">
        <v>1941</v>
      </c>
      <c r="S334" s="64" t="s">
        <v>1941</v>
      </c>
      <c r="T334" s="64" t="s">
        <v>1941</v>
      </c>
      <c r="U334" s="33"/>
      <c r="V334" s="118" t="s">
        <v>1715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768</v>
      </c>
      <c r="U335" s="33"/>
      <c r="V335" s="164" t="s">
        <v>1847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5124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67941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4" t="s">
        <v>1847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1237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896</v>
      </c>
      <c r="U337" s="33"/>
      <c r="V337" s="164" t="s">
        <v>1847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4" t="s">
        <v>1872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4" t="s">
        <v>1847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4" t="s">
        <v>1847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4" t="s">
        <v>1847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4" t="s">
        <v>1873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4" t="s">
        <v>1847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4" t="s">
        <v>1847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4" t="s">
        <v>1872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59726</v>
      </c>
      <c r="N346" s="64">
        <v>0</v>
      </c>
      <c r="O346" s="64">
        <v>0</v>
      </c>
      <c r="P346" s="64">
        <v>0</v>
      </c>
      <c r="Q346" s="64">
        <v>0</v>
      </c>
      <c r="R346" s="64">
        <v>10000</v>
      </c>
      <c r="S346" s="64">
        <v>0</v>
      </c>
      <c r="T346" s="64">
        <v>0</v>
      </c>
      <c r="U346" s="33"/>
      <c r="V346" s="164" t="s">
        <v>1847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4" t="s">
        <v>1847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3636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62787</v>
      </c>
      <c r="T348" s="64">
        <v>0</v>
      </c>
      <c r="U348" s="33"/>
      <c r="V348" s="164" t="s">
        <v>1847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3530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4" t="s">
        <v>1847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4" t="s">
        <v>1847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4" t="s">
        <v>1847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120</v>
      </c>
      <c r="U352" s="33"/>
      <c r="V352" s="164" t="s">
        <v>1872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2</v>
      </c>
      <c r="U353" s="33"/>
      <c r="V353" s="164" t="s">
        <v>1847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4" t="s">
        <v>1873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4" t="s">
        <v>1847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4" t="s">
        <v>1847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10</v>
      </c>
      <c r="U357" s="33"/>
      <c r="V357" s="164" t="s">
        <v>1872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 t="s">
        <v>1941</v>
      </c>
      <c r="G358" s="64" t="s">
        <v>1941</v>
      </c>
      <c r="H358" s="64" t="s">
        <v>1941</v>
      </c>
      <c r="I358" s="64" t="s">
        <v>1941</v>
      </c>
      <c r="J358" s="64" t="s">
        <v>1941</v>
      </c>
      <c r="K358" s="64" t="s">
        <v>1941</v>
      </c>
      <c r="L358" s="64" t="s">
        <v>1941</v>
      </c>
      <c r="M358" s="64" t="s">
        <v>1941</v>
      </c>
      <c r="N358" s="64" t="s">
        <v>1941</v>
      </c>
      <c r="O358" s="64" t="s">
        <v>1941</v>
      </c>
      <c r="P358" s="64" t="s">
        <v>1941</v>
      </c>
      <c r="Q358" s="64" t="s">
        <v>1941</v>
      </c>
      <c r="R358" s="64" t="s">
        <v>1941</v>
      </c>
      <c r="S358" s="64" t="s">
        <v>1941</v>
      </c>
      <c r="T358" s="64" t="s">
        <v>1941</v>
      </c>
      <c r="U358" s="33"/>
      <c r="V358" s="118" t="s">
        <v>1715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4" t="s">
        <v>1847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2</v>
      </c>
      <c r="U360" s="33"/>
      <c r="V360" s="164" t="s">
        <v>1847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4" t="s">
        <v>1847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4" t="s">
        <v>1872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4" t="s">
        <v>1847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1</v>
      </c>
      <c r="U364" s="33"/>
      <c r="V364" s="164" t="s">
        <v>1872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4" t="s">
        <v>1847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4" t="s">
        <v>1872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4" t="s">
        <v>1847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4" t="s">
        <v>1847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4" t="s">
        <v>1872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6200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4" t="s">
        <v>1847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21120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460</v>
      </c>
      <c r="U371" s="33"/>
      <c r="V371" s="164" t="s">
        <v>1847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4" t="s">
        <v>1872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4" t="s">
        <v>1873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4" t="s">
        <v>1873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4" t="s">
        <v>1847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4" t="s">
        <v>1872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2360</v>
      </c>
      <c r="U377" s="33"/>
      <c r="V377" s="164" t="s">
        <v>1847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1287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911</v>
      </c>
      <c r="U378" s="33"/>
      <c r="V378" s="164" t="s">
        <v>1847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1376</v>
      </c>
      <c r="U379" s="33"/>
      <c r="V379" s="164" t="s">
        <v>1873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432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4" t="s">
        <v>1847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4" t="s">
        <v>1847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4" t="s">
        <v>1847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4" t="s">
        <v>1847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1164</v>
      </c>
      <c r="U384" s="33"/>
      <c r="V384" s="164" t="s">
        <v>1872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4" t="s">
        <v>1873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4" t="s">
        <v>1847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4" t="s">
        <v>1872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4" t="s">
        <v>1847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11306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64" t="s">
        <v>1847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4" t="s">
        <v>1847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4" t="s">
        <v>1847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4" t="s">
        <v>1847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4" t="s">
        <v>1847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4" t="s">
        <v>1872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4" t="s">
        <v>1872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4" t="s">
        <v>1847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4" t="s">
        <v>1872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4" t="s">
        <v>1872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4" t="s">
        <v>1872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4" t="s">
        <v>1847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397</v>
      </c>
      <c r="U401" s="33"/>
      <c r="V401" s="164" t="s">
        <v>1847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4" t="s">
        <v>1847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3482</v>
      </c>
      <c r="U403" s="33"/>
      <c r="V403" s="164" t="s">
        <v>1847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4" t="s">
        <v>1847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17500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4" t="s">
        <v>1847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4" t="s">
        <v>1872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4" t="s">
        <v>1847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4" t="s">
        <v>1847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161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4" t="s">
        <v>1847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4" t="s">
        <v>1847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1941</v>
      </c>
      <c r="G411" s="64" t="s">
        <v>1941</v>
      </c>
      <c r="H411" s="64" t="s">
        <v>1941</v>
      </c>
      <c r="I411" s="64" t="s">
        <v>1941</v>
      </c>
      <c r="J411" s="64" t="s">
        <v>1941</v>
      </c>
      <c r="K411" s="64" t="s">
        <v>1941</v>
      </c>
      <c r="L411" s="64" t="s">
        <v>1941</v>
      </c>
      <c r="M411" s="64" t="s">
        <v>1941</v>
      </c>
      <c r="N411" s="64" t="s">
        <v>1941</v>
      </c>
      <c r="O411" s="64" t="s">
        <v>1941</v>
      </c>
      <c r="P411" s="64" t="s">
        <v>1941</v>
      </c>
      <c r="Q411" s="64" t="s">
        <v>1941</v>
      </c>
      <c r="R411" s="64" t="s">
        <v>1941</v>
      </c>
      <c r="S411" s="64" t="s">
        <v>1941</v>
      </c>
      <c r="T411" s="64" t="s">
        <v>1941</v>
      </c>
      <c r="U411" s="33"/>
      <c r="V411" s="118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4" t="s">
        <v>1847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4" t="s">
        <v>1847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4" t="s">
        <v>1847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4" t="s">
        <v>1872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135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8251</v>
      </c>
      <c r="S416" s="64">
        <v>0</v>
      </c>
      <c r="T416" s="64">
        <v>0</v>
      </c>
      <c r="U416" s="33"/>
      <c r="V416" s="164" t="s">
        <v>1847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4" t="s">
        <v>1872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4672</v>
      </c>
      <c r="U418" s="33"/>
      <c r="V418" s="164" t="s">
        <v>1872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3822</v>
      </c>
      <c r="U419" s="33"/>
      <c r="V419" s="164" t="s">
        <v>1872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4" t="s">
        <v>1847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4" t="s">
        <v>1872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1870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4" t="s">
        <v>1847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4" t="s">
        <v>1847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4" t="s">
        <v>1847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4" t="s">
        <v>1847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964</v>
      </c>
      <c r="U426" s="33"/>
      <c r="V426" s="164" t="s">
        <v>1847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4" t="s">
        <v>1847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4" t="s">
        <v>1872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4" t="s">
        <v>1847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4" t="s">
        <v>1847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67222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4" t="s">
        <v>1847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4" t="s">
        <v>1847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4" t="s">
        <v>1847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4" t="s">
        <v>1847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4" t="s">
        <v>1872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336</v>
      </c>
      <c r="U436" s="33"/>
      <c r="V436" s="164" t="s">
        <v>1872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4" t="s">
        <v>1847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4" t="s">
        <v>1847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4" t="s">
        <v>1847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4" t="s">
        <v>1872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4" t="s">
        <v>1847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4" t="s">
        <v>1872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4" t="s">
        <v>1872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4" t="s">
        <v>1872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164" t="s">
        <v>1847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4" t="s">
        <v>1847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4" t="s">
        <v>1847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21</v>
      </c>
      <c r="U448" s="33"/>
      <c r="V448" s="164" t="s">
        <v>1847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4" t="s">
        <v>1872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320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4" t="s">
        <v>1872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3062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4" t="s">
        <v>1872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4" t="s">
        <v>1847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4" t="s">
        <v>1847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4" t="s">
        <v>1847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10770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520</v>
      </c>
      <c r="U455" s="33"/>
      <c r="V455" s="164" t="s">
        <v>1847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160</v>
      </c>
      <c r="U456" s="33"/>
      <c r="V456" s="164" t="s">
        <v>1873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4" t="s">
        <v>1872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11755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4" t="s">
        <v>1847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3</v>
      </c>
      <c r="U459" s="33"/>
      <c r="V459" s="164" t="s">
        <v>1847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5746</v>
      </c>
      <c r="G460" s="64">
        <v>159922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4" t="s">
        <v>1847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4" t="s">
        <v>1847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4" t="s">
        <v>1872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4" t="s">
        <v>1847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120</v>
      </c>
      <c r="U464" s="33"/>
      <c r="V464" s="164" t="s">
        <v>1847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4" t="s">
        <v>1872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4" t="s">
        <v>1872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4" t="s">
        <v>1847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4" t="s">
        <v>1847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4" t="s">
        <v>1847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4" t="s">
        <v>1872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336</v>
      </c>
      <c r="U471" s="33"/>
      <c r="V471" s="164" t="s">
        <v>1847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4" t="s">
        <v>1872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4" t="s">
        <v>1847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1080</v>
      </c>
      <c r="U474" s="33"/>
      <c r="V474" s="164" t="s">
        <v>1847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2</v>
      </c>
      <c r="U475" s="33"/>
      <c r="V475" s="164" t="s">
        <v>1847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4" t="s">
        <v>1847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4" t="s">
        <v>1847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4" t="s">
        <v>1847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500</v>
      </c>
      <c r="U479" s="33"/>
      <c r="V479" s="164" t="s">
        <v>1847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4" t="s">
        <v>1872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4" t="s">
        <v>1847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4" t="s">
        <v>1872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4" t="s">
        <v>1847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4" t="s">
        <v>1847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4" t="s">
        <v>1872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4" t="s">
        <v>1872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4" t="s">
        <v>1847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4" t="s">
        <v>1847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4" t="s">
        <v>1847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4" t="s">
        <v>1847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4" t="s">
        <v>1847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832</v>
      </c>
      <c r="U492" s="33"/>
      <c r="V492" s="164" t="s">
        <v>1873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4" t="s">
        <v>1847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768</v>
      </c>
      <c r="U494" s="33"/>
      <c r="V494" s="164" t="s">
        <v>1847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506</v>
      </c>
      <c r="U495" s="33"/>
      <c r="V495" s="164" t="s">
        <v>1872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4" t="s">
        <v>1872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4" t="s">
        <v>1872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4" t="s">
        <v>1872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4" t="s">
        <v>1872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4" t="s">
        <v>1872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4" t="s">
        <v>1872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1200</v>
      </c>
      <c r="U502" s="33"/>
      <c r="V502" s="164" t="s">
        <v>1872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33"/>
      <c r="V503" s="164" t="s">
        <v>1872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4" t="s">
        <v>1872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4" t="s">
        <v>1872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4" t="s">
        <v>1847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5040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1376</v>
      </c>
      <c r="U507" s="33"/>
      <c r="V507" s="164" t="s">
        <v>1872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4" t="s">
        <v>1872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360</v>
      </c>
      <c r="U509" s="33"/>
      <c r="V509" s="164" t="s">
        <v>1847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4" t="s">
        <v>1847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4" t="s">
        <v>1847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 t="s">
        <v>1941</v>
      </c>
      <c r="G512" s="64" t="s">
        <v>1941</v>
      </c>
      <c r="H512" s="64" t="s">
        <v>1941</v>
      </c>
      <c r="I512" s="64" t="s">
        <v>1941</v>
      </c>
      <c r="J512" s="64" t="s">
        <v>1941</v>
      </c>
      <c r="K512" s="64" t="s">
        <v>1941</v>
      </c>
      <c r="L512" s="64" t="s">
        <v>1941</v>
      </c>
      <c r="M512" s="64" t="s">
        <v>1941</v>
      </c>
      <c r="N512" s="64" t="s">
        <v>1941</v>
      </c>
      <c r="O512" s="64" t="s">
        <v>1941</v>
      </c>
      <c r="P512" s="64" t="s">
        <v>1941</v>
      </c>
      <c r="Q512" s="64" t="s">
        <v>1941</v>
      </c>
      <c r="R512" s="64" t="s">
        <v>1941</v>
      </c>
      <c r="S512" s="64" t="s">
        <v>1941</v>
      </c>
      <c r="T512" s="64" t="s">
        <v>1941</v>
      </c>
      <c r="U512" s="33"/>
      <c r="V512" s="118" t="s">
        <v>1715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23560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3690</v>
      </c>
      <c r="Q513" s="64">
        <v>0</v>
      </c>
      <c r="R513" s="64">
        <v>0</v>
      </c>
      <c r="S513" s="64">
        <v>0</v>
      </c>
      <c r="T513" s="64">
        <v>1370</v>
      </c>
      <c r="U513" s="33"/>
      <c r="V513" s="164" t="s">
        <v>1847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4" t="s">
        <v>1872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4" t="s">
        <v>1872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32545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4" t="s">
        <v>1847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4" t="s">
        <v>1847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4" t="s">
        <v>1847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4" t="s">
        <v>1847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4" t="s">
        <v>1847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2880</v>
      </c>
      <c r="U521" s="33"/>
      <c r="V521" s="164" t="s">
        <v>1847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4" t="s">
        <v>1872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4" t="s">
        <v>1872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4" t="s">
        <v>1872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4" t="s">
        <v>1847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4" t="s">
        <v>1847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4" t="s">
        <v>1872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17999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4" t="s">
        <v>1847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4" t="s">
        <v>1847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1941</v>
      </c>
      <c r="G530" s="64" t="s">
        <v>1941</v>
      </c>
      <c r="H530" s="64" t="s">
        <v>1941</v>
      </c>
      <c r="I530" s="64" t="s">
        <v>1941</v>
      </c>
      <c r="J530" s="64" t="s">
        <v>1941</v>
      </c>
      <c r="K530" s="64" t="s">
        <v>1941</v>
      </c>
      <c r="L530" s="64" t="s">
        <v>1941</v>
      </c>
      <c r="M530" s="64" t="s">
        <v>1941</v>
      </c>
      <c r="N530" s="64" t="s">
        <v>1941</v>
      </c>
      <c r="O530" s="64" t="s">
        <v>1941</v>
      </c>
      <c r="P530" s="64" t="s">
        <v>1941</v>
      </c>
      <c r="Q530" s="64" t="s">
        <v>1941</v>
      </c>
      <c r="R530" s="64" t="s">
        <v>1941</v>
      </c>
      <c r="S530" s="64" t="s">
        <v>1941</v>
      </c>
      <c r="T530" s="64" t="s">
        <v>1941</v>
      </c>
      <c r="U530" s="33"/>
      <c r="V530" s="118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4" t="s">
        <v>1847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4" t="s">
        <v>1847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6125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1800</v>
      </c>
      <c r="U533" s="33"/>
      <c r="V533" s="164" t="s">
        <v>1873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4" t="s">
        <v>1847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4" t="s">
        <v>1847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3360</v>
      </c>
      <c r="U536" s="33"/>
      <c r="V536" s="164" t="s">
        <v>1847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4" t="s">
        <v>1847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4" t="s">
        <v>1847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3760</v>
      </c>
      <c r="U539" s="33"/>
      <c r="V539" s="164" t="s">
        <v>1847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4" t="s">
        <v>1847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 t="s">
        <v>1941</v>
      </c>
      <c r="G541" s="64" t="s">
        <v>1941</v>
      </c>
      <c r="H541" s="64" t="s">
        <v>1941</v>
      </c>
      <c r="I541" s="64" t="s">
        <v>1941</v>
      </c>
      <c r="J541" s="64" t="s">
        <v>1941</v>
      </c>
      <c r="K541" s="64" t="s">
        <v>1941</v>
      </c>
      <c r="L541" s="64" t="s">
        <v>1941</v>
      </c>
      <c r="M541" s="64" t="s">
        <v>1941</v>
      </c>
      <c r="N541" s="64" t="s">
        <v>1941</v>
      </c>
      <c r="O541" s="64" t="s">
        <v>1941</v>
      </c>
      <c r="P541" s="64" t="s">
        <v>1941</v>
      </c>
      <c r="Q541" s="64" t="s">
        <v>1941</v>
      </c>
      <c r="R541" s="64" t="s">
        <v>1941</v>
      </c>
      <c r="S541" s="64" t="s">
        <v>1941</v>
      </c>
      <c r="T541" s="64" t="s">
        <v>1941</v>
      </c>
      <c r="U541" s="33"/>
      <c r="V541" s="118" t="s">
        <v>1715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4" t="s">
        <v>1847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4" t="s">
        <v>1847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624</v>
      </c>
      <c r="U544" s="33"/>
      <c r="V544" s="164" t="s">
        <v>1847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4" t="s">
        <v>1847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4" t="s">
        <v>1847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4" t="s">
        <v>1847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4" t="s">
        <v>1847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4" t="s">
        <v>1847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4" t="s">
        <v>1847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572</v>
      </c>
      <c r="U551" s="33"/>
      <c r="V551" s="164" t="s">
        <v>1847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1941</v>
      </c>
      <c r="G552" s="64" t="s">
        <v>1941</v>
      </c>
      <c r="H552" s="64" t="s">
        <v>1941</v>
      </c>
      <c r="I552" s="64" t="s">
        <v>1941</v>
      </c>
      <c r="J552" s="64" t="s">
        <v>1941</v>
      </c>
      <c r="K552" s="64" t="s">
        <v>1941</v>
      </c>
      <c r="L552" s="64" t="s">
        <v>1941</v>
      </c>
      <c r="M552" s="64" t="s">
        <v>1941</v>
      </c>
      <c r="N552" s="64" t="s">
        <v>1941</v>
      </c>
      <c r="O552" s="64" t="s">
        <v>1941</v>
      </c>
      <c r="P552" s="64" t="s">
        <v>1941</v>
      </c>
      <c r="Q552" s="64" t="s">
        <v>1941</v>
      </c>
      <c r="R552" s="64" t="s">
        <v>1941</v>
      </c>
      <c r="S552" s="64" t="s">
        <v>1941</v>
      </c>
      <c r="T552" s="64" t="s">
        <v>1941</v>
      </c>
      <c r="U552" s="33"/>
      <c r="V552" s="118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4192</v>
      </c>
      <c r="U553" s="33"/>
      <c r="V553" s="164" t="s">
        <v>1847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4" t="s">
        <v>1847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4" t="s">
        <v>1872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39831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4" t="s">
        <v>1847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4" t="s">
        <v>1872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4" t="s">
        <v>1847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4" t="s">
        <v>1847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4" t="s">
        <v>1873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4" t="s">
        <v>1847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1</v>
      </c>
      <c r="N562" s="64">
        <v>0</v>
      </c>
      <c r="O562" s="64">
        <v>0</v>
      </c>
      <c r="P562" s="64">
        <v>43193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4" t="s">
        <v>1847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4" t="s">
        <v>1847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4" t="s">
        <v>1872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4" t="s">
        <v>1847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4" t="s">
        <v>1847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4" t="s">
        <v>1847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4" t="s">
        <v>1847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4" t="s">
        <v>1872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4" t="s">
        <v>1847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37454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4" t="s">
        <v>1847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4" t="s">
        <v>1847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4" t="s">
        <v>1847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4" t="s">
        <v>1872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1</v>
      </c>
      <c r="U575" s="33"/>
      <c r="V575" s="164" t="s">
        <v>1847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4" t="s">
        <v>1872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4" t="s">
        <v>1872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4" t="s">
        <v>1872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4" t="s">
        <v>1847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4" t="s">
        <v>1873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2</v>
      </c>
      <c r="U581" s="33"/>
      <c r="V581" s="164" t="s">
        <v>1847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576</v>
      </c>
      <c r="U582" s="33"/>
      <c r="V582" s="164" t="s">
        <v>1872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4" t="s">
        <v>1847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4" t="s">
        <v>1847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4" t="s">
        <v>1873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1500</v>
      </c>
      <c r="T586" s="64">
        <v>160</v>
      </c>
      <c r="U586" s="33"/>
      <c r="V586" s="164" t="s">
        <v>1847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1</v>
      </c>
      <c r="U587" s="33"/>
      <c r="V587" s="164" t="s">
        <v>1847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4" t="s">
        <v>1847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4" t="s">
        <v>1872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4" t="s">
        <v>1847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601</v>
      </c>
      <c r="U591" s="33"/>
      <c r="V591" s="164" t="s">
        <v>1847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1791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18" t="s">
        <v>1806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4" t="s">
        <v>1847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4" t="s">
        <v>1872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</v>
      </c>
      <c r="U595" s="33"/>
      <c r="V595" s="164" t="s">
        <v>1872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269</v>
      </c>
      <c r="U596" s="33"/>
      <c r="V596" s="164" t="s">
        <v>1872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4" t="s">
        <v>1873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3115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4" t="s">
        <v>1847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2016-09-19T20:02:29Z</dcterms:modified>
  <cp:category/>
  <cp:version/>
  <cp:contentType/>
  <cp:contentStatus/>
</cp:coreProperties>
</file>