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940" windowHeight="7875" activeTab="0"/>
  </bookViews>
  <sheets>
    <sheet name="LiRats 08" sheetId="1" r:id="rId1"/>
  </sheets>
  <definedNames/>
  <calcPr fullCalcOnLoad="1"/>
</workbook>
</file>

<file path=xl/sharedStrings.xml><?xml version="1.0" encoding="utf-8"?>
<sst xmlns="http://schemas.openxmlformats.org/spreadsheetml/2006/main" count="1746" uniqueCount="1162">
  <si>
    <t>Muni Code</t>
  </si>
  <si>
    <t>Municipality</t>
  </si>
  <si>
    <t>County</t>
  </si>
  <si>
    <t>Vacant Land</t>
  </si>
  <si>
    <t>Vacant Land Value</t>
  </si>
  <si>
    <t>Residential Parcels</t>
  </si>
  <si>
    <t>Residential Value</t>
  </si>
  <si>
    <t>Farm Homestead</t>
  </si>
  <si>
    <t>Farm Homestead Value</t>
  </si>
  <si>
    <t>Farm Land Parcels</t>
  </si>
  <si>
    <t>Farmland Value</t>
  </si>
  <si>
    <t>Non-residential Parcels</t>
  </si>
  <si>
    <t>Non-residential Value</t>
  </si>
  <si>
    <t>Commercial Parcels</t>
  </si>
  <si>
    <t>Commercial Value</t>
  </si>
  <si>
    <t>Industrial Parcels</t>
  </si>
  <si>
    <t>Industrial Value</t>
  </si>
  <si>
    <t>Apartment Parcels</t>
  </si>
  <si>
    <t>Apartment Value</t>
  </si>
  <si>
    <t>Total Parcels</t>
  </si>
  <si>
    <t>Total Value</t>
  </si>
  <si>
    <t>% Residential Value</t>
  </si>
  <si>
    <t>Residential, Farm Home  Parcels</t>
  </si>
  <si>
    <t>Value of Residential, Farm home &amp; apartment</t>
  </si>
  <si>
    <t xml:space="preserve">Average Value of  Residential, Farm Home </t>
  </si>
  <si>
    <t>% of Apartment Value</t>
  </si>
  <si>
    <t>0101</t>
  </si>
  <si>
    <t>Absecon City</t>
  </si>
  <si>
    <t>Atlantic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</si>
  <si>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</si>
  <si>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</si>
  <si>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</si>
  <si>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</si>
  <si>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</si>
  <si>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</si>
  <si>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</si>
  <si>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</si>
  <si>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</si>
  <si>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</si>
  <si>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</si>
  <si>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</si>
  <si>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</si>
  <si>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</si>
  <si>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</si>
  <si>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</si>
  <si>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</si>
  <si>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</si>
  <si>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</si>
  <si>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</si>
  <si>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</si>
  <si>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</si>
  <si>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</si>
  <si>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Hammonton Town</t>
  </si>
  <si>
    <t>0114</t>
  </si>
  <si>
    <t>Linwood City</t>
  </si>
  <si>
    <t>0115</t>
  </si>
  <si>
    <t>Longport Borough</t>
  </si>
  <si>
    <t>0116</t>
  </si>
  <si>
    <t>Margate City</t>
  </si>
  <si>
    <t>0117</t>
  </si>
  <si>
    <t>Mullica Township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</si>
  <si>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</si>
  <si>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</si>
  <si>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</si>
  <si>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</si>
  <si>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</si>
  <si>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</si>
  <si>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</si>
  <si>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</si>
  <si>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</si>
  <si>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</si>
  <si>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</si>
  <si>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</si>
  <si>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0201</t>
  </si>
  <si>
    <t>Allendale Borough</t>
  </si>
  <si>
    <t>Bergen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</si>
  <si>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</si>
  <si>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</si>
  <si>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</si>
  <si>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</si>
  <si>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</si>
  <si>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</si>
  <si>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</si>
  <si>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</si>
  <si>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</si>
  <si>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</si>
  <si>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</si>
  <si>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</si>
  <si>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</si>
  <si>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</si>
  <si>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</si>
  <si>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</si>
  <si>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</si>
  <si>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</si>
  <si>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</si>
  <si>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</si>
  <si>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</si>
  <si>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</si>
  <si>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</si>
  <si>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</si>
  <si>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</si>
  <si>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</si>
  <si>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</si>
  <si>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</si>
  <si>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</si>
  <si>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</si>
  <si>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</si>
  <si>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</si>
  <si>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</si>
  <si>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</si>
  <si>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</si>
  <si>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</si>
  <si>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</si>
  <si>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</si>
  <si>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</si>
  <si>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</si>
  <si>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</si>
  <si>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</si>
  <si>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</si>
  <si>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</si>
  <si>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</si>
  <si>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</si>
  <si>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</si>
  <si>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</si>
  <si>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</si>
  <si>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</si>
  <si>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</si>
  <si>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</si>
  <si>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</si>
  <si>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</si>
  <si>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</si>
  <si>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</si>
  <si>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</si>
  <si>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</si>
  <si>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</si>
  <si>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</si>
  <si>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</si>
  <si>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</si>
  <si>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</si>
  <si>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</si>
  <si>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</si>
  <si>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</si>
  <si>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</si>
  <si>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</si>
  <si>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</si>
  <si>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</si>
  <si>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</si>
  <si>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</si>
  <si>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</si>
  <si>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</si>
  <si>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</si>
  <si>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</si>
  <si>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</si>
  <si>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</si>
  <si>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</si>
  <si>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</si>
  <si>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</si>
  <si>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</si>
  <si>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</si>
  <si>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</si>
  <si>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</si>
  <si>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</si>
  <si>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</si>
  <si>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</si>
  <si>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</si>
  <si>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</si>
  <si>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</si>
  <si>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</si>
  <si>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</si>
  <si>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</si>
  <si>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</si>
  <si>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</si>
  <si>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</si>
  <si>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</si>
  <si>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</si>
  <si>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</si>
  <si>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</si>
  <si>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</si>
  <si>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</si>
  <si>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</si>
  <si>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</si>
  <si>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</si>
  <si>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</si>
  <si>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</si>
  <si>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</si>
  <si>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</si>
  <si>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</si>
  <si>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</si>
  <si>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</si>
  <si>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</si>
  <si>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</si>
  <si>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South Hackensack Township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</si>
  <si>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</si>
  <si>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</si>
  <si>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</si>
  <si>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</si>
  <si>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</si>
  <si>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</si>
  <si>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</si>
  <si>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</si>
  <si>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</si>
  <si>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</si>
  <si>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</si>
  <si>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</si>
  <si>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</si>
  <si>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</si>
  <si>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</si>
  <si>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</si>
  <si>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</si>
  <si>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</si>
  <si>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</si>
  <si>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</si>
  <si>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</si>
  <si>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</si>
  <si>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0301</t>
  </si>
  <si>
    <t>Bass River Township</t>
  </si>
  <si>
    <t>Burlington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</si>
  <si>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</si>
  <si>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</si>
  <si>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</si>
  <si>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</si>
  <si>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</si>
  <si>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</si>
  <si>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</si>
  <si>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</si>
  <si>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</si>
  <si>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</si>
  <si>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</si>
  <si>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</si>
  <si>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</si>
  <si>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</si>
  <si>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</si>
  <si>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</si>
  <si>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</si>
  <si>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</si>
  <si>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</si>
  <si>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</si>
  <si>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</si>
  <si>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</si>
  <si>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</si>
  <si>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</si>
  <si>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</si>
  <si>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</si>
  <si>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</si>
  <si>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</si>
  <si>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</si>
  <si>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</si>
  <si>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</si>
  <si>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</si>
  <si>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</si>
  <si>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</si>
  <si>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</si>
  <si>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Maple Shade Borough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</si>
  <si>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</si>
  <si>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</si>
  <si>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</si>
  <si>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</si>
  <si>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</si>
  <si>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</si>
  <si>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</si>
  <si>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</si>
  <si>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</si>
  <si>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</si>
  <si>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</si>
  <si>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</si>
  <si>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</si>
  <si>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</si>
  <si>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</si>
  <si>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</si>
  <si>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</si>
  <si>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</si>
  <si>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</si>
  <si>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</si>
  <si>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</si>
  <si>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</si>
  <si>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</si>
  <si>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</si>
  <si>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</si>
  <si>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</si>
  <si>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</si>
  <si>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</si>
  <si>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</si>
  <si>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</si>
  <si>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</si>
  <si>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</si>
  <si>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</si>
  <si>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</si>
  <si>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</si>
  <si>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</si>
  <si>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</si>
  <si>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</si>
  <si>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</si>
  <si>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</si>
  <si>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</si>
  <si>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0401</t>
  </si>
  <si>
    <t>Audubon Borough</t>
  </si>
  <si>
    <t>Camden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</si>
  <si>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</si>
  <si>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</si>
  <si>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</si>
  <si>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</si>
  <si>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</si>
  <si>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</si>
  <si>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</si>
  <si>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</si>
  <si>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</si>
  <si>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</si>
  <si>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</si>
  <si>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</si>
  <si>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</si>
  <si>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</si>
  <si>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</si>
  <si>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</si>
  <si>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</si>
  <si>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</si>
  <si>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</si>
  <si>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</si>
  <si>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</si>
  <si>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</si>
  <si>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</si>
  <si>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</si>
  <si>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</si>
  <si>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</si>
  <si>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</si>
  <si>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</si>
  <si>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</si>
  <si>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</si>
  <si>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</si>
  <si>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</si>
  <si>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</si>
  <si>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</si>
  <si>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</si>
  <si>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</si>
  <si>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</si>
  <si>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</si>
  <si>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</si>
  <si>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</si>
  <si>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</si>
  <si>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</si>
  <si>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</si>
  <si>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</si>
  <si>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</si>
  <si>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</si>
  <si>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</si>
  <si>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</si>
  <si>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</si>
  <si>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</si>
  <si>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</si>
  <si>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</si>
  <si>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</si>
  <si>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</si>
  <si>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</si>
  <si>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</si>
  <si>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</si>
  <si>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</si>
  <si>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</si>
  <si>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</si>
  <si>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</si>
  <si>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</si>
  <si>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</si>
  <si>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</si>
  <si>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</si>
  <si>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</si>
  <si>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</si>
  <si>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</si>
  <si>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</si>
  <si>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</si>
  <si>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</si>
  <si>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</si>
  <si>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0501</t>
  </si>
  <si>
    <t>Avalon Borough</t>
  </si>
  <si>
    <t>Cape May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</si>
  <si>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</si>
  <si>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</si>
  <si>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</si>
  <si>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</si>
  <si>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</si>
  <si>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</si>
  <si>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</si>
  <si>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</si>
  <si>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</si>
  <si>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</si>
  <si>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</si>
  <si>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</si>
  <si>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</si>
  <si>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</si>
  <si>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</si>
  <si>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</si>
  <si>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</si>
  <si>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</si>
  <si>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</si>
  <si>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</si>
  <si>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</si>
  <si>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</si>
  <si>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</si>
  <si>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</si>
  <si>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</si>
  <si>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</si>
  <si>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</si>
  <si>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</si>
  <si>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</si>
  <si>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Woodbine Borough</t>
  </si>
  <si>
    <t>0601</t>
  </si>
  <si>
    <t>Bridgeton City</t>
  </si>
  <si>
    <t>Cumberland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</si>
  <si>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</si>
  <si>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</si>
  <si>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</si>
  <si>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</si>
  <si>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</si>
  <si>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</si>
  <si>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</si>
  <si>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</si>
  <si>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</si>
  <si>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</si>
  <si>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</si>
  <si>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</si>
  <si>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</si>
  <si>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</si>
  <si>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</si>
  <si>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</si>
  <si>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</si>
  <si>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</si>
  <si>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</si>
  <si>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</si>
  <si>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</si>
  <si>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</si>
  <si>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</si>
  <si>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</si>
  <si>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</si>
  <si>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</si>
  <si>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0701</t>
  </si>
  <si>
    <t>Belleville Township</t>
  </si>
  <si>
    <t>Essex</t>
  </si>
  <si>
    <t>0702</t>
  </si>
  <si>
    <t>Bloomfield Township</t>
  </si>
  <si>
    <t>0703</t>
  </si>
  <si>
    <t>Caldwell Borough</t>
  </si>
  <si>
    <t>0704</t>
  </si>
  <si>
    <t>Cedar Grove Township</t>
  </si>
  <si>
    <t>0705</t>
  </si>
  <si>
    <t>East Orange City</t>
  </si>
  <si>
    <t>0706</t>
  </si>
  <si>
    <t>Essex Fells Borough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</si>
  <si>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</si>
  <si>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</si>
  <si>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</si>
  <si>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</si>
  <si>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</si>
  <si>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</si>
  <si>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</si>
  <si>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</si>
  <si>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</si>
  <si>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</si>
  <si>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</si>
  <si>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</si>
  <si>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</si>
  <si>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</si>
  <si>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</si>
  <si>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</si>
  <si>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</si>
  <si>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</si>
  <si>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</si>
  <si>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</si>
  <si>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Orange City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</si>
  <si>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</si>
  <si>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</si>
  <si>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</si>
  <si>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</si>
  <si>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</si>
  <si>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</si>
  <si>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</si>
  <si>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</si>
  <si>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</si>
  <si>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</si>
  <si>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0801</t>
  </si>
  <si>
    <t>Clayton Borough</t>
  </si>
  <si>
    <t>Gloucester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</si>
  <si>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</si>
  <si>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</si>
  <si>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</si>
  <si>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</si>
  <si>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</si>
  <si>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</si>
  <si>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</si>
  <si>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</si>
  <si>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</si>
  <si>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</si>
  <si>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</si>
  <si>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</si>
  <si>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</si>
  <si>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</si>
  <si>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</si>
  <si>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</si>
  <si>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</si>
  <si>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</si>
  <si>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</si>
  <si>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</si>
  <si>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</si>
  <si>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</si>
  <si>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</si>
  <si>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</si>
  <si>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</si>
  <si>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0815</t>
  </si>
  <si>
    <t>Pitman Borough</t>
  </si>
  <si>
    <t>0816</t>
  </si>
  <si>
    <t>South Harrison Township</t>
  </si>
  <si>
    <t>0817</t>
  </si>
  <si>
    <t>Swedesboro Borough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</si>
  <si>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</si>
  <si>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</si>
  <si>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</si>
  <si>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</si>
  <si>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</si>
  <si>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</si>
  <si>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</si>
  <si>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</si>
  <si>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</si>
  <si>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</si>
  <si>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</si>
  <si>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</si>
  <si>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</si>
  <si>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0901</t>
  </si>
  <si>
    <t>Bayonne City</t>
  </si>
  <si>
    <t>Hudson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</si>
  <si>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</si>
  <si>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</si>
  <si>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</si>
  <si>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</si>
  <si>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</si>
  <si>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</si>
  <si>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</si>
  <si>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</si>
  <si>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</si>
  <si>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</si>
  <si>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</si>
  <si>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</si>
  <si>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</si>
  <si>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</si>
  <si>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</si>
  <si>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</si>
  <si>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</si>
  <si>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</si>
  <si>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</si>
  <si>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</si>
  <si>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</si>
  <si>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</si>
  <si>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1001</t>
  </si>
  <si>
    <t>Alexandria Township</t>
  </si>
  <si>
    <t>Hunterdon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</si>
  <si>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</si>
  <si>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</si>
  <si>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</si>
  <si>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</si>
  <si>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</si>
  <si>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</si>
  <si>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</si>
  <si>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</si>
  <si>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</si>
  <si>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</si>
  <si>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</si>
  <si>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</si>
  <si>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</si>
  <si>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</si>
  <si>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</si>
  <si>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</si>
  <si>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</si>
  <si>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</si>
  <si>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</si>
  <si>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</si>
  <si>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</si>
  <si>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</si>
  <si>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</si>
  <si>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</si>
  <si>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</si>
  <si>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</si>
  <si>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</si>
  <si>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</si>
  <si>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</si>
  <si>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</si>
  <si>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</si>
  <si>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</si>
  <si>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</si>
  <si>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</si>
  <si>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</si>
  <si>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</si>
  <si>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</si>
  <si>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</si>
  <si>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</si>
  <si>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</si>
  <si>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</si>
  <si>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</si>
  <si>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</si>
  <si>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</si>
  <si>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</si>
  <si>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</si>
  <si>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</si>
  <si>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</si>
  <si>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</si>
  <si>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1101</t>
  </si>
  <si>
    <t>East Windsor Township</t>
  </si>
  <si>
    <t>Mercer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</si>
  <si>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</si>
  <si>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</si>
  <si>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</si>
  <si>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</si>
  <si>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</si>
  <si>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</si>
  <si>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</si>
  <si>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</si>
  <si>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</si>
  <si>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</si>
  <si>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</si>
  <si>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</si>
  <si>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</si>
  <si>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</si>
  <si>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Princeton Township</t>
  </si>
  <si>
    <t>1111</t>
  </si>
  <si>
    <t>Trenton City</t>
  </si>
  <si>
    <t>1112</t>
  </si>
  <si>
    <t>Robbinsville Township</t>
  </si>
  <si>
    <t>1113</t>
  </si>
  <si>
    <t>West Windsor Township</t>
  </si>
  <si>
    <t>1201</t>
  </si>
  <si>
    <t>Carteret Borough</t>
  </si>
  <si>
    <t>Middlesex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</si>
  <si>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</si>
  <si>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</si>
  <si>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</si>
  <si>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</si>
  <si>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</si>
  <si>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</si>
  <si>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</si>
  <si>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</si>
  <si>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</si>
  <si>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</si>
  <si>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</si>
  <si>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</si>
  <si>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</si>
  <si>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</si>
  <si>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1215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</si>
  <si>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</si>
  <si>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</si>
  <si>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</si>
  <si>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</si>
  <si>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</si>
  <si>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</si>
  <si>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</si>
  <si>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</si>
  <si>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</si>
  <si>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</si>
  <si>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New Brunswick City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</si>
  <si>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</si>
  <si>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</si>
  <si>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</si>
  <si>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</si>
  <si>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</si>
  <si>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</si>
  <si>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</si>
  <si>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</si>
  <si>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</si>
  <si>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</si>
  <si>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</si>
  <si>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</si>
  <si>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</si>
  <si>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</si>
  <si>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</si>
  <si>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</si>
  <si>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</si>
  <si>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</si>
  <si>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</si>
  <si>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</si>
  <si>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</si>
  <si>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1302</t>
  </si>
  <si>
    <t>1301</t>
  </si>
  <si>
    <t>Allenhurst Borough</t>
  </si>
  <si>
    <t>Monmouth</t>
  </si>
  <si>
    <t>1303</t>
  </si>
  <si>
    <t>Allentown Borough</t>
  </si>
  <si>
    <t>1304</t>
  </si>
  <si>
    <t>Asbury Park City</t>
  </si>
  <si>
    <t>1305</t>
  </si>
  <si>
    <t>Atlantic Highlands Borough</t>
  </si>
  <si>
    <t>1306</t>
  </si>
  <si>
    <t>Avon-by-the-Sea Borough</t>
  </si>
  <si>
    <t>1307</t>
  </si>
  <si>
    <t>Belmar Borough</t>
  </si>
  <si>
    <t>1308</t>
  </si>
  <si>
    <t>Bradley Beach Borough</t>
  </si>
  <si>
    <t>1309</t>
  </si>
  <si>
    <t>Brielle Borough</t>
  </si>
  <si>
    <t>1310</t>
  </si>
  <si>
    <t>Colts Neck Township</t>
  </si>
  <si>
    <t>1311</t>
  </si>
  <si>
    <t>Deal Borough</t>
  </si>
  <si>
    <t>1312</t>
  </si>
  <si>
    <t>Eatontown Borough</t>
  </si>
  <si>
    <t>1313</t>
  </si>
  <si>
    <t>Englishtown Borough</t>
  </si>
  <si>
    <t>1314</t>
  </si>
  <si>
    <t>Fair Haven Borough</t>
  </si>
  <si>
    <t>1315</t>
  </si>
  <si>
    <t>Farmingdale Borough</t>
  </si>
  <si>
    <t>1316</t>
  </si>
  <si>
    <t>Freehold Borough</t>
  </si>
  <si>
    <t>1317</t>
  </si>
  <si>
    <t>Freehold Township</t>
  </si>
  <si>
    <t>1319</t>
  </si>
  <si>
    <t>Highlands Borough</t>
  </si>
  <si>
    <t>1320</t>
  </si>
  <si>
    <t>1318</t>
  </si>
  <si>
    <t>Holmdel Township</t>
  </si>
  <si>
    <t>1321</t>
  </si>
  <si>
    <t>Howell Township</t>
  </si>
  <si>
    <t>1322</t>
  </si>
  <si>
    <t>Interlaken Borough</t>
  </si>
  <si>
    <t>1323</t>
  </si>
  <si>
    <t>Keansburg Borough</t>
  </si>
  <si>
    <t>1324</t>
  </si>
  <si>
    <t>Keyport Borough</t>
  </si>
  <si>
    <t>1325</t>
  </si>
  <si>
    <t>Little Silver Borough</t>
  </si>
  <si>
    <t>1326</t>
  </si>
  <si>
    <t>Loch Arbour Village</t>
  </si>
  <si>
    <t>1327</t>
  </si>
  <si>
    <t>Long Branch City</t>
  </si>
  <si>
    <t>1328</t>
  </si>
  <si>
    <t>Manalapan Township</t>
  </si>
  <si>
    <t>1329</t>
  </si>
  <si>
    <t>Manasquan Borough</t>
  </si>
  <si>
    <t>1330</t>
  </si>
  <si>
    <t>Marlboro Township</t>
  </si>
  <si>
    <t>1331</t>
  </si>
  <si>
    <t>Matawan Borough</t>
  </si>
  <si>
    <t>Aberdeen Township</t>
  </si>
  <si>
    <t>1332</t>
  </si>
  <si>
    <t>Middletown Township</t>
  </si>
  <si>
    <t>1333</t>
  </si>
  <si>
    <t>Millstone Township</t>
  </si>
  <si>
    <t>1334</t>
  </si>
  <si>
    <t>Monmouth Beach Borough</t>
  </si>
  <si>
    <t>1335</t>
  </si>
  <si>
    <t>Neptune Township</t>
  </si>
  <si>
    <t>1336</t>
  </si>
  <si>
    <t>Neptune City Borough</t>
  </si>
  <si>
    <t>1349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</si>
  <si>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</si>
  <si>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</si>
  <si>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</si>
  <si>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</si>
  <si>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</si>
  <si>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</si>
  <si>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</si>
  <si>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</si>
  <si>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</si>
  <si>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</si>
  <si>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</si>
  <si>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</si>
  <si>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</si>
  <si>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</si>
  <si>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</si>
  <si>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</si>
  <si>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</si>
  <si>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</si>
  <si>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</si>
  <si>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</si>
  <si>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</si>
  <si>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</si>
  <si>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Lake Como Borough</t>
  </si>
  <si>
    <t>1348</t>
  </si>
  <si>
    <t>Spring Lake Borough</t>
  </si>
  <si>
    <t>Spring Lake Heights Borough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</si>
  <si>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</si>
  <si>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</si>
  <si>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</si>
  <si>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</si>
  <si>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</si>
  <si>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</si>
  <si>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</si>
  <si>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</si>
  <si>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1401</t>
  </si>
  <si>
    <t>Boonton Town</t>
  </si>
  <si>
    <t>Morris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</si>
  <si>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</si>
  <si>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</si>
  <si>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</si>
  <si>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</si>
  <si>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</si>
  <si>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</si>
  <si>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</si>
  <si>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</si>
  <si>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</si>
  <si>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</si>
  <si>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</si>
  <si>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</si>
  <si>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</si>
  <si>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</si>
  <si>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</si>
  <si>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</si>
  <si>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</si>
  <si>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</si>
  <si>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</si>
  <si>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</si>
  <si>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</si>
  <si>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</si>
  <si>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</si>
  <si>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</si>
  <si>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</si>
  <si>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</si>
  <si>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</si>
  <si>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</si>
  <si>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</si>
  <si>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</si>
  <si>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</si>
  <si>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</si>
  <si>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</si>
  <si>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</si>
  <si>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</si>
  <si>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</si>
  <si>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</si>
  <si>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</si>
  <si>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</si>
  <si>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</si>
  <si>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</si>
  <si>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</si>
  <si>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</si>
  <si>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</si>
  <si>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</si>
  <si>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</si>
  <si>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</si>
  <si>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</si>
  <si>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</si>
  <si>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</si>
  <si>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</si>
  <si>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</si>
  <si>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</si>
  <si>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</si>
  <si>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</si>
  <si>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Township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</si>
  <si>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</si>
  <si>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</si>
  <si>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</si>
  <si>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</si>
  <si>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</si>
  <si>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</si>
  <si>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</si>
  <si>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</si>
  <si>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</si>
  <si>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</si>
  <si>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</si>
  <si>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</si>
  <si>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</si>
  <si>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</si>
  <si>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</si>
  <si>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</si>
  <si>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</si>
  <si>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</si>
  <si>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</si>
  <si>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1502</t>
  </si>
  <si>
    <t>1501</t>
  </si>
  <si>
    <t>Barnegat Light Borough</t>
  </si>
  <si>
    <t>Ocean</t>
  </si>
  <si>
    <t>1503</t>
  </si>
  <si>
    <t>Bay Head Borough</t>
  </si>
  <si>
    <t>1504</t>
  </si>
  <si>
    <t>Beach Haven Borough</t>
  </si>
  <si>
    <t>1505</t>
  </si>
  <si>
    <t>Beachwood Borough</t>
  </si>
  <si>
    <t>1506</t>
  </si>
  <si>
    <t>Berkeley Township</t>
  </si>
  <si>
    <t>1507</t>
  </si>
  <si>
    <t>Brick Township</t>
  </si>
  <si>
    <t>1508</t>
  </si>
  <si>
    <t>Toms River Township</t>
  </si>
  <si>
    <t>1509</t>
  </si>
  <si>
    <t>Eagleswood Township</t>
  </si>
  <si>
    <t>1510</t>
  </si>
  <si>
    <t>Harvey Cedars Borough</t>
  </si>
  <si>
    <t>1511</t>
  </si>
  <si>
    <t>Island Heights Borough</t>
  </si>
  <si>
    <t>1512</t>
  </si>
  <si>
    <t>Jackson Township</t>
  </si>
  <si>
    <t>1513</t>
  </si>
  <si>
    <t>Lacey Township</t>
  </si>
  <si>
    <t>1514</t>
  </si>
  <si>
    <t>Lakehurst Borough</t>
  </si>
  <si>
    <t>1515</t>
  </si>
  <si>
    <t>Lakewood Township</t>
  </si>
  <si>
    <t>1516</t>
  </si>
  <si>
    <t>Lavallette Borough</t>
  </si>
  <si>
    <t>1517</t>
  </si>
  <si>
    <t>Little Egg Harbor Township</t>
  </si>
  <si>
    <t>1518</t>
  </si>
  <si>
    <t>Long Beach Township</t>
  </si>
  <si>
    <t>1519</t>
  </si>
  <si>
    <t>Manchester Township</t>
  </si>
  <si>
    <t>1520</t>
  </si>
  <si>
    <t>Mantoloking Borough</t>
  </si>
  <si>
    <t>1521</t>
  </si>
  <si>
    <t>1522</t>
  </si>
  <si>
    <t>Ocean Gate Borough</t>
  </si>
  <si>
    <t>1523</t>
  </si>
  <si>
    <t>Pine Beach Borough</t>
  </si>
  <si>
    <t>1524</t>
  </si>
  <si>
    <t>Plumsted Township</t>
  </si>
  <si>
    <t>1525</t>
  </si>
  <si>
    <t>Point Pleasant Borough</t>
  </si>
  <si>
    <t>1526</t>
  </si>
  <si>
    <t>Point Pleasant Beach Borough</t>
  </si>
  <si>
    <t>1527</t>
  </si>
  <si>
    <t>Seaside Heights Borough</t>
  </si>
  <si>
    <t>1528</t>
  </si>
  <si>
    <t>Seaside Park Borough</t>
  </si>
  <si>
    <t>1529</t>
  </si>
  <si>
    <t>Ship Bottom Borough</t>
  </si>
  <si>
    <t>1530</t>
  </si>
  <si>
    <t>South Toms River Borough</t>
  </si>
  <si>
    <t>1531</t>
  </si>
  <si>
    <t>Stafford Township</t>
  </si>
  <si>
    <t>1532</t>
  </si>
  <si>
    <t>Surf City Borough</t>
  </si>
  <si>
    <t>1533</t>
  </si>
  <si>
    <t>Tuckerton Borough</t>
  </si>
  <si>
    <t>Barnegat Township</t>
  </si>
  <si>
    <t>1601</t>
  </si>
  <si>
    <t>Bloomingdale Borough</t>
  </si>
  <si>
    <t>Passaic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</si>
  <si>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</si>
  <si>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</si>
  <si>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</si>
  <si>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</si>
  <si>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</si>
  <si>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</si>
  <si>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</si>
  <si>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</si>
  <si>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</si>
  <si>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</si>
  <si>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</si>
  <si>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</si>
  <si>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</si>
  <si>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</si>
  <si>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</si>
  <si>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</si>
  <si>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</si>
  <si>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</si>
  <si>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</si>
  <si>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</si>
  <si>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</si>
  <si>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</si>
  <si>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</si>
  <si>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</si>
  <si>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</si>
  <si>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</si>
  <si>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</si>
  <si>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</si>
  <si>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</si>
  <si>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West Paterson Borough</t>
  </si>
  <si>
    <t>1701</t>
  </si>
  <si>
    <t>Alloway Township</t>
  </si>
  <si>
    <t>Salem</t>
  </si>
  <si>
    <t>1703</t>
  </si>
  <si>
    <t>1702</t>
  </si>
  <si>
    <t>Elmer Borough</t>
  </si>
  <si>
    <t>1704</t>
  </si>
  <si>
    <t>Elsinboro Township</t>
  </si>
  <si>
    <t>1705</t>
  </si>
  <si>
    <t>Lower Alloways Creek Township</t>
  </si>
  <si>
    <t>1706</t>
  </si>
  <si>
    <t>Mannington Township</t>
  </si>
  <si>
    <t>1707</t>
  </si>
  <si>
    <t>Oldmans Township</t>
  </si>
  <si>
    <t>1708</t>
  </si>
  <si>
    <t>Penns Grove Borough</t>
  </si>
  <si>
    <t>1709</t>
  </si>
  <si>
    <t>Pennsville Township</t>
  </si>
  <si>
    <t>1710</t>
  </si>
  <si>
    <t>Pilesgrove Township</t>
  </si>
  <si>
    <t>1711</t>
  </si>
  <si>
    <t>Pittsgrove Township</t>
  </si>
  <si>
    <t>1712</t>
  </si>
  <si>
    <t>Quinton Township</t>
  </si>
  <si>
    <t>1713</t>
  </si>
  <si>
    <t>Salem City</t>
  </si>
  <si>
    <t>Carneys Point Township</t>
  </si>
  <si>
    <t>1714</t>
  </si>
  <si>
    <t>Upper Pittsgrove Township</t>
  </si>
  <si>
    <t>1715</t>
  </si>
  <si>
    <t>Woodstown Borough</t>
  </si>
  <si>
    <t>1801</t>
  </si>
  <si>
    <t>Bedminster Township</t>
  </si>
  <si>
    <t>Somerset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</si>
  <si>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</si>
  <si>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</si>
  <si>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</si>
  <si>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</si>
  <si>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</si>
  <si>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</si>
  <si>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</si>
  <si>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</si>
  <si>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</si>
  <si>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</si>
  <si>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</si>
  <si>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</si>
  <si>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</si>
  <si>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</si>
  <si>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</si>
  <si>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</si>
  <si>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</si>
  <si>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</si>
  <si>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</si>
  <si>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</si>
  <si>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</si>
  <si>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</si>
  <si>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</si>
  <si>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</si>
  <si>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</si>
  <si>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</si>
  <si>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Peapack-Gladstone Borough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</si>
  <si>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</si>
  <si>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</si>
  <si>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</si>
  <si>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</si>
  <si>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</si>
  <si>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</si>
  <si>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</si>
  <si>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South Bound Brook Borough</t>
  </si>
  <si>
    <t>1820</t>
  </si>
  <si>
    <t>Warren Township</t>
  </si>
  <si>
    <t>1821</t>
  </si>
  <si>
    <t>Watchung Borough</t>
  </si>
  <si>
    <t>1901</t>
  </si>
  <si>
    <t>Andover Borough</t>
  </si>
  <si>
    <t>Sussex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</si>
  <si>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</si>
  <si>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</si>
  <si>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</si>
  <si>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</si>
  <si>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</si>
  <si>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</si>
  <si>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</si>
  <si>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</si>
  <si>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</si>
  <si>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</si>
  <si>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</si>
  <si>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</si>
  <si>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</si>
  <si>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</si>
  <si>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</si>
  <si>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</si>
  <si>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</si>
  <si>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</si>
  <si>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</si>
  <si>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</si>
  <si>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</si>
  <si>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</si>
  <si>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</si>
  <si>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</si>
  <si>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</si>
  <si>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</si>
  <si>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</si>
  <si>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</si>
  <si>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</si>
  <si>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</si>
  <si>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</si>
  <si>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</si>
  <si>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</si>
  <si>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</si>
  <si>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</si>
  <si>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</si>
  <si>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</si>
  <si>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</si>
  <si>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</si>
  <si>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</si>
  <si>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</si>
  <si>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Vernon Township</t>
  </si>
  <si>
    <t>1923</t>
  </si>
  <si>
    <t>Walpack Township</t>
  </si>
  <si>
    <t>1924</t>
  </si>
  <si>
    <t>Wantage Township</t>
  </si>
  <si>
    <t>2001</t>
  </si>
  <si>
    <t>Berkeley Heights Township</t>
  </si>
  <si>
    <t>Union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</si>
  <si>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</si>
  <si>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</si>
  <si>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</si>
  <si>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</si>
  <si>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</si>
  <si>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</si>
  <si>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</si>
  <si>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</si>
  <si>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</si>
  <si>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</si>
  <si>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</si>
  <si>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</si>
  <si>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</si>
  <si>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</si>
  <si>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</si>
  <si>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</si>
  <si>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</si>
  <si>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</si>
  <si>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</si>
  <si>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</si>
  <si>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</si>
  <si>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</si>
  <si>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</si>
  <si>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</si>
  <si>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</si>
  <si>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</si>
  <si>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</si>
  <si>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</si>
  <si>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</si>
  <si>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</si>
  <si>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</si>
  <si>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</si>
  <si>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</si>
  <si>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</si>
  <si>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</si>
  <si>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</si>
  <si>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</si>
  <si>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</si>
  <si>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</si>
  <si>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Allamuchy Township</t>
  </si>
  <si>
    <t>Warren</t>
  </si>
  <si>
    <t>2102</t>
  </si>
  <si>
    <t>Alpha Borough</t>
  </si>
  <si>
    <t>2103</t>
  </si>
  <si>
    <t>Belvidere Town</t>
  </si>
  <si>
    <t>2104</t>
  </si>
  <si>
    <t>Blairstown Township</t>
  </si>
  <si>
    <t>2105</t>
  </si>
  <si>
    <t>2106</t>
  </si>
  <si>
    <t>Frelinghuysen Township</t>
  </si>
  <si>
    <t>2107</t>
  </si>
  <si>
    <t>2108</t>
  </si>
  <si>
    <t>Hackettstown Town</t>
  </si>
  <si>
    <t>2109</t>
  </si>
  <si>
    <t>Hardwick Township</t>
  </si>
  <si>
    <t>2110</t>
  </si>
  <si>
    <t>Harmony Township</t>
  </si>
  <si>
    <t>2111</t>
  </si>
  <si>
    <t>Hope Township</t>
  </si>
  <si>
    <t>2112</t>
  </si>
  <si>
    <t>Independence Township</t>
  </si>
  <si>
    <t>2113</t>
  </si>
  <si>
    <t>Knowlton Township</t>
  </si>
  <si>
    <t>2114</t>
  </si>
  <si>
    <t>Liberty Township</t>
  </si>
  <si>
    <t>2115</t>
  </si>
  <si>
    <t>Lopatcong Township</t>
  </si>
  <si>
    <t>2116</t>
  </si>
  <si>
    <t>2117</t>
  </si>
  <si>
    <t>Oxford Township</t>
  </si>
  <si>
    <t>2119</t>
  </si>
  <si>
    <t>Phillipsburg Town</t>
  </si>
  <si>
    <t>2120</t>
  </si>
  <si>
    <t>Pohatcong Township</t>
  </si>
  <si>
    <t>2121</t>
  </si>
  <si>
    <t>Washington Borough</t>
  </si>
  <si>
    <t>2122</t>
  </si>
  <si>
    <t>2123</t>
  </si>
  <si>
    <t>White Township</t>
  </si>
  <si>
    <t>Totals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</si>
</sst>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1" xfId="15" applyNumberFormat="1" applyFont="1" applyBorder="1" applyAlignment="1">
      <alignment horizontal="center" vertical="center" wrapText="1"/>
    </xf>
    <xf numFmtId="164" fontId="0" fillId="0" borderId="1" xfId="15" applyNumberFormat="1" applyFont="1" applyFill="1" applyBorder="1" applyAlignment="1">
      <alignment horizontal="center" vertical="center" wrapText="1"/>
    </xf>
    <xf numFmtId="164" fontId="0" fillId="0" borderId="1" xfId="15" applyNumberFormat="1" applyBorder="1" applyAlignment="1">
      <alignment horizontal="center" vertical="center" wrapText="1"/>
    </xf>
    <xf numFmtId="164" fontId="0" fillId="0" borderId="1" xfId="15" applyNumberFormat="1" applyFont="1" applyBorder="1" applyAlignment="1" quotePrefix="1">
      <alignment horizontal="center" vertical="center" wrapText="1"/>
    </xf>
    <xf numFmtId="164" fontId="3" fillId="0" borderId="1" xfId="15" applyNumberFormat="1" applyFont="1" applyBorder="1" applyAlignment="1" quotePrefix="1">
      <alignment horizontal="center" vertical="center" wrapText="1"/>
    </xf>
    <xf numFmtId="165" fontId="0" fillId="0" borderId="1" xfId="21" applyNumberFormat="1" applyFont="1" applyBorder="1" applyAlignment="1">
      <alignment horizontal="center" vertical="center" wrapText="1"/>
    </xf>
    <xf numFmtId="164" fontId="0" fillId="0" borderId="0" xfId="15" applyNumberFormat="1" applyAlignment="1">
      <alignment/>
    </xf>
    <xf numFmtId="164" fontId="0" fillId="0" borderId="0" xfId="0" applyNumberFormat="1" applyAlignment="1">
      <alignment/>
    </xf>
    <xf numFmtId="10" fontId="0" fillId="0" borderId="0" xfId="21" applyNumberFormat="1" applyAlignment="1">
      <alignment/>
    </xf>
    <xf numFmtId="0" fontId="0" fillId="0" borderId="0" xfId="0" applyFont="1" applyAlignment="1">
      <alignment/>
    </xf>
    <xf numFmtId="164" fontId="0" fillId="0" borderId="0" xfId="15" applyNumberFormat="1" applyBorder="1" applyAlignment="1">
      <alignment/>
    </xf>
    <xf numFmtId="0" fontId="0" fillId="0" borderId="0" xfId="0" applyFont="1" applyAlignment="1" quotePrefix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Z594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1" sqref="D1"/>
    </sheetView>
  </sheetViews>
  <sheetFormatPr defaultColWidth="9.140625" defaultRowHeight="12.75"/>
  <cols>
    <col min="2" max="2" width="28.140625" style="0" bestFit="1" customWidth="1"/>
    <col min="4" max="4" width="9.28125" style="0" bestFit="1" customWidth="1"/>
    <col min="5" max="5" width="16.57421875" style="0" bestFit="1" customWidth="1"/>
    <col min="6" max="6" width="12.7109375" style="0" customWidth="1"/>
    <col min="7" max="7" width="16.00390625" style="0" bestFit="1" customWidth="1"/>
    <col min="8" max="8" width="11.00390625" style="0" customWidth="1"/>
    <col min="9" max="9" width="14.00390625" style="0" bestFit="1" customWidth="1"/>
    <col min="10" max="10" width="10.421875" style="0" customWidth="1"/>
    <col min="11" max="11" width="14.00390625" style="0" bestFit="1" customWidth="1"/>
    <col min="12" max="12" width="9.28125" style="0" bestFit="1" customWidth="1"/>
    <col min="13" max="13" width="17.7109375" style="0" bestFit="1" customWidth="1"/>
    <col min="14" max="14" width="9.28125" style="0" bestFit="1" customWidth="1"/>
    <col min="15" max="15" width="17.7109375" style="0" bestFit="1" customWidth="1"/>
    <col min="16" max="16" width="9.28125" style="0" bestFit="1" customWidth="1"/>
    <col min="17" max="17" width="16.57421875" style="0" bestFit="1" customWidth="1"/>
    <col min="18" max="18" width="9.28125" style="0" bestFit="1" customWidth="1"/>
    <col min="19" max="19" width="16.57421875" style="0" bestFit="1" customWidth="1"/>
    <col min="20" max="20" width="10.28125" style="0" bestFit="1" customWidth="1"/>
    <col min="21" max="21" width="16.00390625" style="0" bestFit="1" customWidth="1"/>
    <col min="22" max="22" width="10.28125" style="0" customWidth="1"/>
    <col min="23" max="23" width="10.57421875" style="0" customWidth="1"/>
    <col min="24" max="24" width="16.00390625" style="0" bestFit="1" customWidth="1"/>
    <col min="25" max="25" width="11.28125" style="0" bestFit="1" customWidth="1"/>
    <col min="26" max="26" width="10.140625" style="0" customWidth="1"/>
  </cols>
  <sheetData>
    <row r="1" spans="1:26" ht="5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2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3" t="s">
        <v>20</v>
      </c>
      <c r="V1" s="4" t="s">
        <v>21</v>
      </c>
      <c r="W1" s="5" t="s">
        <v>22</v>
      </c>
      <c r="X1" s="4" t="s">
        <v>23</v>
      </c>
      <c r="Y1" s="4" t="s">
        <v>24</v>
      </c>
      <c r="Z1" s="6" t="s">
        <v>25</v>
      </c>
    </row>
    <row r="2" spans="1:26" ht="12.75">
      <c r="A2" t="s">
        <v>26</v>
      </c>
      <c r="B2" t="s">
        <v>27</v>
      </c>
      <c r="C2" t="s">
        <v>28</v>
      </c>
      <c r="D2" s="7">
        <v>351</v>
      </c>
      <c r="E2" s="7">
        <v>45629300</v>
      </c>
      <c r="F2" s="7">
        <v>3205</v>
      </c>
      <c r="G2" s="7">
        <v>813389900</v>
      </c>
      <c r="H2" s="7"/>
      <c r="I2" s="7"/>
      <c r="J2" s="7"/>
      <c r="K2" s="7"/>
      <c r="L2" s="7">
        <v>201</v>
      </c>
      <c r="M2" s="7">
        <v>178439200</v>
      </c>
      <c r="N2" s="7">
        <v>201</v>
      </c>
      <c r="O2" s="7">
        <v>178439200</v>
      </c>
      <c r="P2" s="7"/>
      <c r="Q2" s="7"/>
      <c r="R2" s="7"/>
      <c r="S2" s="7"/>
      <c r="T2" s="8">
        <f aca="true" t="shared" si="0" ref="T2:T65">R2+P2+N2+J2+H2+F2+D2</f>
        <v>3757</v>
      </c>
      <c r="U2" s="8">
        <f aca="true" t="shared" si="1" ref="U2:U65">S2+Q2+O2+K2+I2+G2+E2</f>
        <v>1037458400</v>
      </c>
      <c r="V2" s="9">
        <f aca="true" t="shared" si="2" ref="V2:V65">(G2+I2)/U2</f>
        <v>0.7840217014966576</v>
      </c>
      <c r="W2" s="8">
        <f aca="true" t="shared" si="3" ref="W2:W65">F2+H2</f>
        <v>3205</v>
      </c>
      <c r="X2" s="8">
        <f aca="true" t="shared" si="4" ref="X2:X65">G2+I2+S2</f>
        <v>813389900</v>
      </c>
      <c r="Y2" s="7">
        <f aca="true" t="shared" si="5" ref="Y2:Y65">(G2+I2)/(H2+F2)</f>
        <v>253787.8003120125</v>
      </c>
      <c r="Z2" s="9">
        <f aca="true" t="shared" si="6" ref="Z2:Z65">S2/U2</f>
        <v>0</v>
      </c>
    </row>
    <row r="3" spans="1:26" ht="12.75">
      <c r="A3" t="s">
        <v>29</v>
      </c>
      <c r="B3" t="s">
        <v>30</v>
      </c>
      <c r="C3" t="s">
        <v>28</v>
      </c>
      <c r="D3" s="7">
        <v>2365</v>
      </c>
      <c r="E3" s="7">
        <v>1366814300</v>
      </c>
      <c r="F3" s="7">
        <v>11036</v>
      </c>
      <c r="G3" s="7">
        <v>2855721200</v>
      </c>
      <c r="H3" s="7"/>
      <c r="I3" s="7"/>
      <c r="J3" s="7"/>
      <c r="K3" s="7"/>
      <c r="L3" s="7">
        <v>1964</v>
      </c>
      <c r="M3" s="7">
        <v>16271040100</v>
      </c>
      <c r="N3" s="7">
        <v>1771</v>
      </c>
      <c r="O3" s="7">
        <v>15968033100</v>
      </c>
      <c r="P3" s="7">
        <v>11</v>
      </c>
      <c r="Q3" s="7">
        <v>8201400</v>
      </c>
      <c r="R3" s="7">
        <v>182</v>
      </c>
      <c r="S3" s="7">
        <v>294805600</v>
      </c>
      <c r="T3" s="8">
        <f t="shared" si="0"/>
        <v>15365</v>
      </c>
      <c r="U3" s="8">
        <f t="shared" si="1"/>
        <v>20493575600</v>
      </c>
      <c r="V3" s="9">
        <f t="shared" si="2"/>
        <v>0.13934714252597288</v>
      </c>
      <c r="W3" s="8">
        <f t="shared" si="3"/>
        <v>11036</v>
      </c>
      <c r="X3" s="8">
        <f t="shared" si="4"/>
        <v>3150526800</v>
      </c>
      <c r="Y3" s="7">
        <f t="shared" si="5"/>
        <v>258764.15367886916</v>
      </c>
      <c r="Z3" s="9">
        <f t="shared" si="6"/>
        <v>0.014385269108432205</v>
      </c>
    </row>
    <row r="4" spans="1:26" ht="12.75">
      <c r="A4" t="s">
        <v>31</v>
      </c>
      <c r="B4" t="s">
        <v>32</v>
      </c>
      <c r="C4" t="s">
        <v>28</v>
      </c>
      <c r="D4" s="7">
        <v>222</v>
      </c>
      <c r="E4" s="7">
        <v>100178900</v>
      </c>
      <c r="F4" s="7">
        <v>8501</v>
      </c>
      <c r="G4" s="7">
        <v>4499661000</v>
      </c>
      <c r="H4" s="7"/>
      <c r="I4" s="7"/>
      <c r="J4" s="7"/>
      <c r="K4" s="7"/>
      <c r="L4" s="7">
        <v>122</v>
      </c>
      <c r="M4" s="7">
        <v>98070900</v>
      </c>
      <c r="N4" s="7">
        <v>117</v>
      </c>
      <c r="O4" s="7">
        <v>94761900</v>
      </c>
      <c r="P4" s="7"/>
      <c r="Q4" s="7"/>
      <c r="R4" s="7">
        <v>5</v>
      </c>
      <c r="S4" s="7">
        <v>3309000</v>
      </c>
      <c r="T4" s="8">
        <f t="shared" si="0"/>
        <v>8845</v>
      </c>
      <c r="U4" s="8">
        <f t="shared" si="1"/>
        <v>4697910800</v>
      </c>
      <c r="V4" s="9">
        <f t="shared" si="2"/>
        <v>0.9578004333330467</v>
      </c>
      <c r="W4" s="8">
        <f t="shared" si="3"/>
        <v>8501</v>
      </c>
      <c r="X4" s="8">
        <f t="shared" si="4"/>
        <v>4502970000</v>
      </c>
      <c r="Y4" s="7">
        <f t="shared" si="5"/>
        <v>529309.610634043</v>
      </c>
      <c r="Z4" s="9">
        <f t="shared" si="6"/>
        <v>0.0007043556467696237</v>
      </c>
    </row>
    <row r="5" spans="1:26" ht="12.75">
      <c r="A5" t="s">
        <v>33</v>
      </c>
      <c r="B5" t="s">
        <v>34</v>
      </c>
      <c r="C5" t="s">
        <v>28</v>
      </c>
      <c r="D5" s="7">
        <v>220</v>
      </c>
      <c r="E5" s="7">
        <v>10142300</v>
      </c>
      <c r="F5" s="7">
        <v>1229</v>
      </c>
      <c r="G5" s="7">
        <v>221428500</v>
      </c>
      <c r="H5" s="7">
        <v>98</v>
      </c>
      <c r="I5" s="7">
        <v>18647700</v>
      </c>
      <c r="J5" s="7">
        <v>160</v>
      </c>
      <c r="K5" s="7">
        <v>1721000</v>
      </c>
      <c r="L5" s="7">
        <v>115</v>
      </c>
      <c r="M5" s="7">
        <v>44821300</v>
      </c>
      <c r="N5" s="7">
        <v>104</v>
      </c>
      <c r="O5" s="7">
        <v>31167900</v>
      </c>
      <c r="P5" s="7">
        <v>3</v>
      </c>
      <c r="Q5" s="7">
        <v>5409800</v>
      </c>
      <c r="R5" s="7">
        <v>8</v>
      </c>
      <c r="S5" s="7">
        <v>8243600</v>
      </c>
      <c r="T5" s="8">
        <f t="shared" si="0"/>
        <v>1822</v>
      </c>
      <c r="U5" s="8">
        <f t="shared" si="1"/>
        <v>296760800</v>
      </c>
      <c r="V5" s="9">
        <f t="shared" si="2"/>
        <v>0.8089889230653106</v>
      </c>
      <c r="W5" s="8">
        <f t="shared" si="3"/>
        <v>1327</v>
      </c>
      <c r="X5" s="8">
        <f t="shared" si="4"/>
        <v>248319800</v>
      </c>
      <c r="Y5" s="7">
        <f t="shared" si="5"/>
        <v>180916.50339110775</v>
      </c>
      <c r="Z5" s="9">
        <f t="shared" si="6"/>
        <v>0.027778601486449693</v>
      </c>
    </row>
    <row r="6" spans="1:26" ht="12.75">
      <c r="A6" t="s">
        <v>35</v>
      </c>
      <c r="B6" t="s">
        <v>36</v>
      </c>
      <c r="C6" t="s">
        <v>28</v>
      </c>
      <c r="D6" s="7">
        <v>3124</v>
      </c>
      <c r="E6" s="7">
        <v>16816600</v>
      </c>
      <c r="F6" s="7">
        <v>2400</v>
      </c>
      <c r="G6" s="7">
        <v>217914000</v>
      </c>
      <c r="H6" s="7">
        <v>115</v>
      </c>
      <c r="I6" s="7">
        <v>11948600</v>
      </c>
      <c r="J6" s="7">
        <v>281</v>
      </c>
      <c r="K6" s="7">
        <v>2178700</v>
      </c>
      <c r="L6" s="7">
        <v>99</v>
      </c>
      <c r="M6" s="7">
        <v>28087900</v>
      </c>
      <c r="N6" s="7">
        <v>84</v>
      </c>
      <c r="O6" s="7">
        <v>21806800</v>
      </c>
      <c r="P6" s="7">
        <v>15</v>
      </c>
      <c r="Q6" s="7">
        <v>6281100</v>
      </c>
      <c r="R6" s="7"/>
      <c r="S6" s="7"/>
      <c r="T6" s="8">
        <f t="shared" si="0"/>
        <v>6019</v>
      </c>
      <c r="U6" s="8">
        <f t="shared" si="1"/>
        <v>276945800</v>
      </c>
      <c r="V6" s="9">
        <f t="shared" si="2"/>
        <v>0.8299912834930157</v>
      </c>
      <c r="W6" s="8">
        <f t="shared" si="3"/>
        <v>2515</v>
      </c>
      <c r="X6" s="8">
        <f t="shared" si="4"/>
        <v>229862600</v>
      </c>
      <c r="Y6" s="7">
        <f t="shared" si="5"/>
        <v>91396.66003976144</v>
      </c>
      <c r="Z6" s="9">
        <f t="shared" si="6"/>
        <v>0</v>
      </c>
    </row>
    <row r="7" spans="1:26" ht="12.75">
      <c r="A7" t="s">
        <v>37</v>
      </c>
      <c r="B7" t="s">
        <v>38</v>
      </c>
      <c r="C7" t="s">
        <v>28</v>
      </c>
      <c r="D7" s="7">
        <v>76</v>
      </c>
      <c r="E7" s="7">
        <v>1742000</v>
      </c>
      <c r="F7" s="7">
        <v>212</v>
      </c>
      <c r="G7" s="7">
        <v>25984500</v>
      </c>
      <c r="H7" s="7">
        <v>3</v>
      </c>
      <c r="I7" s="7">
        <v>258000</v>
      </c>
      <c r="J7" s="7">
        <v>13</v>
      </c>
      <c r="K7" s="7">
        <v>105500</v>
      </c>
      <c r="L7" s="7">
        <v>15</v>
      </c>
      <c r="M7" s="7">
        <v>2398900</v>
      </c>
      <c r="N7" s="7">
        <v>15</v>
      </c>
      <c r="O7" s="7">
        <v>2398900</v>
      </c>
      <c r="P7" s="7"/>
      <c r="Q7" s="7"/>
      <c r="R7" s="7"/>
      <c r="S7" s="7"/>
      <c r="T7" s="8">
        <f t="shared" si="0"/>
        <v>319</v>
      </c>
      <c r="U7" s="8">
        <f t="shared" si="1"/>
        <v>30488900</v>
      </c>
      <c r="V7" s="9">
        <f t="shared" si="2"/>
        <v>0.8607230828268648</v>
      </c>
      <c r="W7" s="8">
        <f t="shared" si="3"/>
        <v>215</v>
      </c>
      <c r="X7" s="8">
        <f t="shared" si="4"/>
        <v>26242500</v>
      </c>
      <c r="Y7" s="7">
        <f t="shared" si="5"/>
        <v>122058.13953488372</v>
      </c>
      <c r="Z7" s="9">
        <f t="shared" si="6"/>
        <v>0</v>
      </c>
    </row>
    <row r="8" spans="1:26" ht="12.75">
      <c r="A8" t="s">
        <v>39</v>
      </c>
      <c r="B8" t="s">
        <v>40</v>
      </c>
      <c r="C8" t="s">
        <v>28</v>
      </c>
      <c r="D8" s="7">
        <v>1081</v>
      </c>
      <c r="E8" s="7">
        <v>7473400</v>
      </c>
      <c r="F8" s="7">
        <v>1232</v>
      </c>
      <c r="G8" s="7">
        <v>232881600</v>
      </c>
      <c r="H8" s="7"/>
      <c r="I8" s="7"/>
      <c r="J8" s="7"/>
      <c r="K8" s="7"/>
      <c r="L8" s="7">
        <v>175</v>
      </c>
      <c r="M8" s="7">
        <v>56878500</v>
      </c>
      <c r="N8" s="7">
        <v>148</v>
      </c>
      <c r="O8" s="7">
        <v>41998600</v>
      </c>
      <c r="P8" s="7">
        <v>16</v>
      </c>
      <c r="Q8" s="7">
        <v>7936500</v>
      </c>
      <c r="R8" s="7">
        <v>11</v>
      </c>
      <c r="S8" s="7">
        <v>6943400</v>
      </c>
      <c r="T8" s="8">
        <f t="shared" si="0"/>
        <v>2488</v>
      </c>
      <c r="U8" s="8">
        <f t="shared" si="1"/>
        <v>297233500</v>
      </c>
      <c r="V8" s="9">
        <f t="shared" si="2"/>
        <v>0.7834971495474097</v>
      </c>
      <c r="W8" s="8">
        <f t="shared" si="3"/>
        <v>1232</v>
      </c>
      <c r="X8" s="8">
        <f t="shared" si="4"/>
        <v>239825000</v>
      </c>
      <c r="Y8" s="7">
        <f t="shared" si="5"/>
        <v>189027.27272727274</v>
      </c>
      <c r="Z8" s="9">
        <f t="shared" si="6"/>
        <v>0.02336008558927577</v>
      </c>
    </row>
    <row r="9" spans="1:26" ht="12.75">
      <c r="A9" t="s">
        <v>41</v>
      </c>
      <c r="B9" t="s">
        <v>42</v>
      </c>
      <c r="C9" t="s">
        <v>28</v>
      </c>
      <c r="D9" s="7">
        <v>4814</v>
      </c>
      <c r="E9" s="7">
        <v>137144000</v>
      </c>
      <c r="F9" s="7">
        <v>13730</v>
      </c>
      <c r="G9" s="7">
        <v>1911350500</v>
      </c>
      <c r="H9" s="7">
        <v>19</v>
      </c>
      <c r="I9" s="7">
        <v>3363500</v>
      </c>
      <c r="J9" s="7">
        <v>62</v>
      </c>
      <c r="K9" s="7">
        <v>508400</v>
      </c>
      <c r="L9" s="7">
        <v>920</v>
      </c>
      <c r="M9" s="7">
        <v>461919500</v>
      </c>
      <c r="N9" s="7">
        <v>888</v>
      </c>
      <c r="O9" s="7">
        <v>426413900</v>
      </c>
      <c r="P9" s="7">
        <v>20</v>
      </c>
      <c r="Q9" s="7">
        <v>27295200</v>
      </c>
      <c r="R9" s="7">
        <v>12</v>
      </c>
      <c r="S9" s="7">
        <v>8210400</v>
      </c>
      <c r="T9" s="8">
        <f t="shared" si="0"/>
        <v>19545</v>
      </c>
      <c r="U9" s="8">
        <f t="shared" si="1"/>
        <v>2514285900</v>
      </c>
      <c r="V9" s="9">
        <f t="shared" si="2"/>
        <v>0.7615339210230626</v>
      </c>
      <c r="W9" s="8">
        <f t="shared" si="3"/>
        <v>13749</v>
      </c>
      <c r="X9" s="8">
        <f t="shared" si="4"/>
        <v>1922924400</v>
      </c>
      <c r="Y9" s="7">
        <f t="shared" si="5"/>
        <v>139262.05542221252</v>
      </c>
      <c r="Z9" s="9">
        <f t="shared" si="6"/>
        <v>0.003265499758798313</v>
      </c>
    </row>
    <row r="10" spans="1:26" ht="12.75">
      <c r="A10" t="s">
        <v>43</v>
      </c>
      <c r="B10" t="s">
        <v>44</v>
      </c>
      <c r="C10" t="s">
        <v>28</v>
      </c>
      <c r="D10" s="7">
        <v>739</v>
      </c>
      <c r="E10" s="7">
        <v>9404200</v>
      </c>
      <c r="F10" s="7">
        <v>728</v>
      </c>
      <c r="G10" s="7">
        <v>97746500</v>
      </c>
      <c r="H10" s="7">
        <v>19</v>
      </c>
      <c r="I10" s="7">
        <v>2917400</v>
      </c>
      <c r="J10" s="7">
        <v>49</v>
      </c>
      <c r="K10" s="7">
        <v>1664200</v>
      </c>
      <c r="L10" s="7">
        <v>12</v>
      </c>
      <c r="M10" s="7">
        <v>5652600</v>
      </c>
      <c r="N10" s="7">
        <v>6</v>
      </c>
      <c r="O10" s="7">
        <v>3379300</v>
      </c>
      <c r="P10" s="7">
        <v>5</v>
      </c>
      <c r="Q10" s="7">
        <v>1573300</v>
      </c>
      <c r="R10" s="7">
        <v>1</v>
      </c>
      <c r="S10" s="7">
        <v>700000</v>
      </c>
      <c r="T10" s="8">
        <f t="shared" si="0"/>
        <v>1547</v>
      </c>
      <c r="U10" s="8">
        <f t="shared" si="1"/>
        <v>117384900</v>
      </c>
      <c r="V10" s="9">
        <f t="shared" si="2"/>
        <v>0.8575540806355844</v>
      </c>
      <c r="W10" s="8">
        <f t="shared" si="3"/>
        <v>747</v>
      </c>
      <c r="X10" s="8">
        <f t="shared" si="4"/>
        <v>101363900</v>
      </c>
      <c r="Y10" s="7">
        <f t="shared" si="5"/>
        <v>134757.56358768407</v>
      </c>
      <c r="Z10" s="9">
        <f t="shared" si="6"/>
        <v>0.005963288293468751</v>
      </c>
    </row>
    <row r="11" spans="1:26" ht="12.75">
      <c r="A11" t="s">
        <v>45</v>
      </c>
      <c r="B11" t="s">
        <v>46</v>
      </c>
      <c r="C11" t="s">
        <v>28</v>
      </c>
      <c r="D11" s="7">
        <v>464</v>
      </c>
      <c r="E11" s="7">
        <v>4486400</v>
      </c>
      <c r="F11" s="7">
        <v>657</v>
      </c>
      <c r="G11" s="7">
        <v>76698600</v>
      </c>
      <c r="H11" s="7">
        <v>11</v>
      </c>
      <c r="I11" s="7">
        <v>1745200</v>
      </c>
      <c r="J11" s="7">
        <v>57</v>
      </c>
      <c r="K11" s="7">
        <v>192100</v>
      </c>
      <c r="L11" s="7">
        <v>53</v>
      </c>
      <c r="M11" s="7">
        <v>20539100</v>
      </c>
      <c r="N11" s="7">
        <v>42</v>
      </c>
      <c r="O11" s="7">
        <v>10155900</v>
      </c>
      <c r="P11" s="7">
        <v>11</v>
      </c>
      <c r="Q11" s="7">
        <v>10383200</v>
      </c>
      <c r="R11" s="7"/>
      <c r="S11" s="7"/>
      <c r="T11" s="8">
        <f t="shared" si="0"/>
        <v>1242</v>
      </c>
      <c r="U11" s="8">
        <f t="shared" si="1"/>
        <v>103661400</v>
      </c>
      <c r="V11" s="9">
        <f t="shared" si="2"/>
        <v>0.7567310493587777</v>
      </c>
      <c r="W11" s="8">
        <f t="shared" si="3"/>
        <v>668</v>
      </c>
      <c r="X11" s="8">
        <f t="shared" si="4"/>
        <v>78443800</v>
      </c>
      <c r="Y11" s="7">
        <f t="shared" si="5"/>
        <v>117430.8383233533</v>
      </c>
      <c r="Z11" s="9">
        <f t="shared" si="6"/>
        <v>0</v>
      </c>
    </row>
    <row r="12" spans="1:26" ht="12.75">
      <c r="A12" t="s">
        <v>47</v>
      </c>
      <c r="B12" t="s">
        <v>48</v>
      </c>
      <c r="C12" t="s">
        <v>28</v>
      </c>
      <c r="D12" s="7">
        <v>4024</v>
      </c>
      <c r="E12" s="7">
        <v>64965900</v>
      </c>
      <c r="F12" s="7">
        <v>13026</v>
      </c>
      <c r="G12" s="7">
        <v>1596589100</v>
      </c>
      <c r="H12" s="7">
        <v>113</v>
      </c>
      <c r="I12" s="7">
        <v>14828400</v>
      </c>
      <c r="J12" s="7">
        <v>257</v>
      </c>
      <c r="K12" s="7">
        <v>1302200</v>
      </c>
      <c r="L12" s="7">
        <v>447</v>
      </c>
      <c r="M12" s="7">
        <v>241477100</v>
      </c>
      <c r="N12" s="7">
        <v>429</v>
      </c>
      <c r="O12" s="7">
        <v>195138700</v>
      </c>
      <c r="P12" s="7">
        <v>2</v>
      </c>
      <c r="Q12" s="7">
        <v>6752100</v>
      </c>
      <c r="R12" s="7">
        <v>16</v>
      </c>
      <c r="S12" s="7">
        <v>39586300</v>
      </c>
      <c r="T12" s="8">
        <f t="shared" si="0"/>
        <v>17867</v>
      </c>
      <c r="U12" s="8">
        <f t="shared" si="1"/>
        <v>1919162700</v>
      </c>
      <c r="V12" s="9">
        <f t="shared" si="2"/>
        <v>0.8396461123384693</v>
      </c>
      <c r="W12" s="8">
        <f t="shared" si="3"/>
        <v>13139</v>
      </c>
      <c r="X12" s="8">
        <f t="shared" si="4"/>
        <v>1651003800</v>
      </c>
      <c r="Y12" s="7">
        <f t="shared" si="5"/>
        <v>122643.84656366543</v>
      </c>
      <c r="Z12" s="9">
        <f t="shared" si="6"/>
        <v>0.020626859827986444</v>
      </c>
    </row>
    <row r="13" spans="1:26" ht="12.75">
      <c r="A13" t="s">
        <v>49</v>
      </c>
      <c r="B13" t="s">
        <v>50</v>
      </c>
      <c r="C13" t="s">
        <v>28</v>
      </c>
      <c r="D13" s="7">
        <v>5156</v>
      </c>
      <c r="E13" s="7">
        <v>69523200</v>
      </c>
      <c r="F13" s="7">
        <v>8345</v>
      </c>
      <c r="G13" s="7">
        <v>860675600</v>
      </c>
      <c r="H13" s="7">
        <v>49</v>
      </c>
      <c r="I13" s="7">
        <v>7318600</v>
      </c>
      <c r="J13" s="7">
        <v>155</v>
      </c>
      <c r="K13" s="7">
        <v>1964200</v>
      </c>
      <c r="L13" s="7">
        <v>259</v>
      </c>
      <c r="M13" s="7">
        <v>346723100</v>
      </c>
      <c r="N13" s="7">
        <v>234</v>
      </c>
      <c r="O13" s="7">
        <v>286822700</v>
      </c>
      <c r="P13" s="7">
        <v>11</v>
      </c>
      <c r="Q13" s="7">
        <v>15077100</v>
      </c>
      <c r="R13" s="7">
        <v>14</v>
      </c>
      <c r="S13" s="7">
        <v>44823300</v>
      </c>
      <c r="T13" s="8">
        <f t="shared" si="0"/>
        <v>13964</v>
      </c>
      <c r="U13" s="8">
        <f t="shared" si="1"/>
        <v>1286204700</v>
      </c>
      <c r="V13" s="9">
        <f t="shared" si="2"/>
        <v>0.6748491900239518</v>
      </c>
      <c r="W13" s="8">
        <f t="shared" si="3"/>
        <v>8394</v>
      </c>
      <c r="X13" s="8">
        <f t="shared" si="4"/>
        <v>912817500</v>
      </c>
      <c r="Y13" s="7">
        <f t="shared" si="5"/>
        <v>103406.50464617585</v>
      </c>
      <c r="Z13" s="9">
        <f t="shared" si="6"/>
        <v>0.03484927399192368</v>
      </c>
    </row>
    <row r="14" spans="1:26" ht="12.75">
      <c r="A14" t="s">
        <v>51</v>
      </c>
      <c r="B14" t="s">
        <v>52</v>
      </c>
      <c r="C14" t="s">
        <v>28</v>
      </c>
      <c r="D14" s="7">
        <v>736</v>
      </c>
      <c r="E14" s="7">
        <v>19334600</v>
      </c>
      <c r="F14" s="7">
        <v>4539</v>
      </c>
      <c r="G14" s="7">
        <v>607801900</v>
      </c>
      <c r="H14" s="7">
        <v>166</v>
      </c>
      <c r="I14" s="7">
        <v>23043600</v>
      </c>
      <c r="J14" s="7">
        <v>420</v>
      </c>
      <c r="K14" s="7">
        <v>5842900</v>
      </c>
      <c r="L14" s="7">
        <v>442</v>
      </c>
      <c r="M14" s="7">
        <v>175603300</v>
      </c>
      <c r="N14" s="7">
        <v>403</v>
      </c>
      <c r="O14" s="7">
        <v>147236700</v>
      </c>
      <c r="P14" s="7">
        <v>27</v>
      </c>
      <c r="Q14" s="7">
        <v>20633700</v>
      </c>
      <c r="R14" s="7">
        <v>12</v>
      </c>
      <c r="S14" s="7">
        <v>7732900</v>
      </c>
      <c r="T14" s="8">
        <f t="shared" si="0"/>
        <v>6303</v>
      </c>
      <c r="U14" s="8">
        <f t="shared" si="1"/>
        <v>831626300</v>
      </c>
      <c r="V14" s="9">
        <f t="shared" si="2"/>
        <v>0.7585684820213118</v>
      </c>
      <c r="W14" s="8">
        <f t="shared" si="3"/>
        <v>4705</v>
      </c>
      <c r="X14" s="8">
        <f t="shared" si="4"/>
        <v>638578400</v>
      </c>
      <c r="Y14" s="7">
        <f t="shared" si="5"/>
        <v>134079.8087141339</v>
      </c>
      <c r="Z14" s="9">
        <f t="shared" si="6"/>
        <v>0.009298527475622164</v>
      </c>
    </row>
    <row r="15" spans="1:26" ht="12.75">
      <c r="A15" t="s">
        <v>53</v>
      </c>
      <c r="B15" t="s">
        <v>54</v>
      </c>
      <c r="C15" t="s">
        <v>28</v>
      </c>
      <c r="D15" s="7">
        <v>136</v>
      </c>
      <c r="E15" s="7">
        <v>14566200</v>
      </c>
      <c r="F15" s="7">
        <v>2732</v>
      </c>
      <c r="G15" s="7">
        <v>674167700</v>
      </c>
      <c r="H15" s="7">
        <v>2</v>
      </c>
      <c r="I15" s="7">
        <v>749400</v>
      </c>
      <c r="J15" s="7">
        <v>2</v>
      </c>
      <c r="K15" s="7">
        <v>34600</v>
      </c>
      <c r="L15" s="7">
        <v>146</v>
      </c>
      <c r="M15" s="7">
        <v>88426600</v>
      </c>
      <c r="N15" s="7">
        <v>146</v>
      </c>
      <c r="O15" s="7">
        <v>88426600</v>
      </c>
      <c r="P15" s="7"/>
      <c r="Q15" s="7"/>
      <c r="R15" s="7"/>
      <c r="S15" s="7"/>
      <c r="T15" s="8">
        <f t="shared" si="0"/>
        <v>3018</v>
      </c>
      <c r="U15" s="8">
        <f t="shared" si="1"/>
        <v>777944500</v>
      </c>
      <c r="V15" s="9">
        <f t="shared" si="2"/>
        <v>0.8675645884764273</v>
      </c>
      <c r="W15" s="8">
        <f t="shared" si="3"/>
        <v>2734</v>
      </c>
      <c r="X15" s="8">
        <f t="shared" si="4"/>
        <v>674917100</v>
      </c>
      <c r="Y15" s="7">
        <f t="shared" si="5"/>
        <v>246860.6803218727</v>
      </c>
      <c r="Z15" s="9">
        <f t="shared" si="6"/>
        <v>0</v>
      </c>
    </row>
    <row r="16" spans="1:26" ht="12.75">
      <c r="A16" t="s">
        <v>55</v>
      </c>
      <c r="B16" t="s">
        <v>56</v>
      </c>
      <c r="C16" t="s">
        <v>28</v>
      </c>
      <c r="D16" s="7">
        <v>77</v>
      </c>
      <c r="E16" s="7">
        <v>62606300</v>
      </c>
      <c r="F16" s="7">
        <v>1575</v>
      </c>
      <c r="G16" s="7">
        <v>1495095500</v>
      </c>
      <c r="H16" s="7"/>
      <c r="I16" s="7"/>
      <c r="J16" s="7"/>
      <c r="K16" s="7"/>
      <c r="L16" s="7">
        <v>8</v>
      </c>
      <c r="M16" s="7">
        <v>3731000</v>
      </c>
      <c r="N16" s="7">
        <v>8</v>
      </c>
      <c r="O16" s="7">
        <v>3731000</v>
      </c>
      <c r="P16" s="7"/>
      <c r="Q16" s="7"/>
      <c r="R16" s="7"/>
      <c r="S16" s="7"/>
      <c r="T16" s="8">
        <f t="shared" si="0"/>
        <v>1660</v>
      </c>
      <c r="U16" s="8">
        <f t="shared" si="1"/>
        <v>1561432800</v>
      </c>
      <c r="V16" s="9">
        <f t="shared" si="2"/>
        <v>0.9575151104805791</v>
      </c>
      <c r="W16" s="8">
        <f t="shared" si="3"/>
        <v>1575</v>
      </c>
      <c r="X16" s="8">
        <f t="shared" si="4"/>
        <v>1495095500</v>
      </c>
      <c r="Y16" s="7">
        <f t="shared" si="5"/>
        <v>949266.9841269841</v>
      </c>
      <c r="Z16" s="9">
        <f t="shared" si="6"/>
        <v>0</v>
      </c>
    </row>
    <row r="17" spans="1:26" ht="12.75">
      <c r="A17" t="s">
        <v>57</v>
      </c>
      <c r="B17" t="s">
        <v>58</v>
      </c>
      <c r="C17" t="s">
        <v>28</v>
      </c>
      <c r="D17" s="7">
        <v>214</v>
      </c>
      <c r="E17" s="7">
        <v>50002800</v>
      </c>
      <c r="F17" s="7">
        <v>6526</v>
      </c>
      <c r="G17" s="7">
        <v>3258966500</v>
      </c>
      <c r="H17" s="7"/>
      <c r="I17" s="7"/>
      <c r="J17" s="7"/>
      <c r="K17" s="7"/>
      <c r="L17" s="7">
        <v>197</v>
      </c>
      <c r="M17" s="7">
        <v>97818100</v>
      </c>
      <c r="N17" s="7">
        <v>187</v>
      </c>
      <c r="O17" s="7">
        <v>90548900</v>
      </c>
      <c r="P17" s="7"/>
      <c r="Q17" s="7"/>
      <c r="R17" s="7">
        <v>10</v>
      </c>
      <c r="S17" s="7">
        <v>7269200</v>
      </c>
      <c r="T17" s="8">
        <f t="shared" si="0"/>
        <v>6937</v>
      </c>
      <c r="U17" s="8">
        <f t="shared" si="1"/>
        <v>3406787400</v>
      </c>
      <c r="V17" s="9">
        <f t="shared" si="2"/>
        <v>0.9566098841389398</v>
      </c>
      <c r="W17" s="8">
        <f t="shared" si="3"/>
        <v>6526</v>
      </c>
      <c r="X17" s="8">
        <f t="shared" si="4"/>
        <v>3266235700</v>
      </c>
      <c r="Y17" s="7">
        <f t="shared" si="5"/>
        <v>499381.93380324857</v>
      </c>
      <c r="Z17" s="9">
        <f t="shared" si="6"/>
        <v>0.002133740426537917</v>
      </c>
    </row>
    <row r="18" spans="1:26" ht="12.75">
      <c r="A18" t="s">
        <v>59</v>
      </c>
      <c r="B18" t="s">
        <v>60</v>
      </c>
      <c r="C18" t="s">
        <v>28</v>
      </c>
      <c r="D18" s="7">
        <v>1753</v>
      </c>
      <c r="E18" s="7">
        <v>14486300</v>
      </c>
      <c r="F18" s="7">
        <v>2167</v>
      </c>
      <c r="G18" s="7">
        <v>246193900</v>
      </c>
      <c r="H18" s="7">
        <v>56</v>
      </c>
      <c r="I18" s="7">
        <v>6149100</v>
      </c>
      <c r="J18" s="7">
        <v>183</v>
      </c>
      <c r="K18" s="7">
        <v>2257700</v>
      </c>
      <c r="L18" s="7">
        <v>90</v>
      </c>
      <c r="M18" s="7">
        <v>18671400</v>
      </c>
      <c r="N18" s="7">
        <v>85</v>
      </c>
      <c r="O18" s="7">
        <v>15682700</v>
      </c>
      <c r="P18" s="7">
        <v>3</v>
      </c>
      <c r="Q18" s="7">
        <v>2473300</v>
      </c>
      <c r="R18" s="7">
        <v>2</v>
      </c>
      <c r="S18" s="7">
        <v>515400</v>
      </c>
      <c r="T18" s="8">
        <f t="shared" si="0"/>
        <v>4249</v>
      </c>
      <c r="U18" s="8">
        <f t="shared" si="1"/>
        <v>287758400</v>
      </c>
      <c r="V18" s="9">
        <f t="shared" si="2"/>
        <v>0.8769266162169376</v>
      </c>
      <c r="W18" s="8">
        <f t="shared" si="3"/>
        <v>2223</v>
      </c>
      <c r="X18" s="8">
        <f t="shared" si="4"/>
        <v>252858400</v>
      </c>
      <c r="Y18" s="7">
        <f t="shared" si="5"/>
        <v>113514.61988304094</v>
      </c>
      <c r="Z18" s="9">
        <f t="shared" si="6"/>
        <v>0.001791085855356438</v>
      </c>
    </row>
    <row r="19" spans="1:26" ht="12.75">
      <c r="A19" t="s">
        <v>61</v>
      </c>
      <c r="B19" t="s">
        <v>62</v>
      </c>
      <c r="C19" t="s">
        <v>28</v>
      </c>
      <c r="D19" s="7">
        <v>235</v>
      </c>
      <c r="E19" s="7">
        <v>15284000</v>
      </c>
      <c r="F19" s="7">
        <v>3119</v>
      </c>
      <c r="G19" s="7">
        <v>416990500</v>
      </c>
      <c r="H19" s="7">
        <v>1</v>
      </c>
      <c r="I19" s="7">
        <v>352700</v>
      </c>
      <c r="J19" s="7">
        <v>1</v>
      </c>
      <c r="K19" s="7">
        <v>3600</v>
      </c>
      <c r="L19" s="7">
        <v>216</v>
      </c>
      <c r="M19" s="7">
        <v>120149400</v>
      </c>
      <c r="N19" s="7">
        <v>213</v>
      </c>
      <c r="O19" s="7">
        <v>119606500</v>
      </c>
      <c r="P19" s="7"/>
      <c r="Q19" s="7"/>
      <c r="R19" s="7">
        <v>3</v>
      </c>
      <c r="S19" s="7">
        <v>542900</v>
      </c>
      <c r="T19" s="8">
        <f t="shared" si="0"/>
        <v>3572</v>
      </c>
      <c r="U19" s="8">
        <f t="shared" si="1"/>
        <v>552780200</v>
      </c>
      <c r="V19" s="9">
        <f t="shared" si="2"/>
        <v>0.754989415322763</v>
      </c>
      <c r="W19" s="8">
        <f t="shared" si="3"/>
        <v>3120</v>
      </c>
      <c r="X19" s="8">
        <f t="shared" si="4"/>
        <v>417886100</v>
      </c>
      <c r="Y19" s="7">
        <f t="shared" si="5"/>
        <v>133763.84615384616</v>
      </c>
      <c r="Z19" s="9">
        <f t="shared" si="6"/>
        <v>0.000982126349677503</v>
      </c>
    </row>
    <row r="20" spans="1:26" ht="12.75">
      <c r="A20" t="s">
        <v>63</v>
      </c>
      <c r="B20" t="s">
        <v>64</v>
      </c>
      <c r="C20" t="s">
        <v>28</v>
      </c>
      <c r="D20" s="7">
        <v>465</v>
      </c>
      <c r="E20" s="7">
        <v>13849800</v>
      </c>
      <c r="F20" s="7">
        <v>5072</v>
      </c>
      <c r="G20" s="7">
        <v>362853000</v>
      </c>
      <c r="H20" s="7"/>
      <c r="I20" s="7"/>
      <c r="J20" s="7"/>
      <c r="K20" s="7"/>
      <c r="L20" s="7">
        <v>459</v>
      </c>
      <c r="M20" s="7">
        <v>178284500</v>
      </c>
      <c r="N20" s="7">
        <v>354</v>
      </c>
      <c r="O20" s="7">
        <v>99747900</v>
      </c>
      <c r="P20" s="7">
        <v>82</v>
      </c>
      <c r="Q20" s="7">
        <v>51727400</v>
      </c>
      <c r="R20" s="7">
        <v>23</v>
      </c>
      <c r="S20" s="7">
        <v>26809200</v>
      </c>
      <c r="T20" s="8">
        <f t="shared" si="0"/>
        <v>5996</v>
      </c>
      <c r="U20" s="8">
        <f t="shared" si="1"/>
        <v>554987300</v>
      </c>
      <c r="V20" s="9">
        <f t="shared" si="2"/>
        <v>0.6538041501129845</v>
      </c>
      <c r="W20" s="8">
        <f t="shared" si="3"/>
        <v>5072</v>
      </c>
      <c r="X20" s="8">
        <f t="shared" si="4"/>
        <v>389662200</v>
      </c>
      <c r="Y20" s="7">
        <f t="shared" si="5"/>
        <v>71540.41798107256</v>
      </c>
      <c r="Z20" s="9">
        <f t="shared" si="6"/>
        <v>0.04830597024472452</v>
      </c>
    </row>
    <row r="21" spans="1:26" ht="12.75">
      <c r="A21" t="s">
        <v>65</v>
      </c>
      <c r="B21" t="s">
        <v>66</v>
      </c>
      <c r="C21" t="s">
        <v>28</v>
      </c>
      <c r="D21" s="7">
        <v>104</v>
      </c>
      <c r="E21" s="7">
        <v>2329800</v>
      </c>
      <c r="F21" s="7">
        <v>454</v>
      </c>
      <c r="G21" s="7">
        <v>69453100</v>
      </c>
      <c r="H21" s="7">
        <v>6</v>
      </c>
      <c r="I21" s="7">
        <v>1098700</v>
      </c>
      <c r="J21" s="7">
        <v>7</v>
      </c>
      <c r="K21" s="7">
        <v>76100</v>
      </c>
      <c r="L21" s="7">
        <v>11</v>
      </c>
      <c r="M21" s="7">
        <v>2290800</v>
      </c>
      <c r="N21" s="7">
        <v>11</v>
      </c>
      <c r="O21" s="7">
        <v>2290800</v>
      </c>
      <c r="P21" s="7"/>
      <c r="Q21" s="7"/>
      <c r="R21" s="7"/>
      <c r="S21" s="7"/>
      <c r="T21" s="8">
        <f t="shared" si="0"/>
        <v>582</v>
      </c>
      <c r="U21" s="8">
        <f t="shared" si="1"/>
        <v>75248500</v>
      </c>
      <c r="V21" s="9">
        <f t="shared" si="2"/>
        <v>0.9375841378897918</v>
      </c>
      <c r="W21" s="8">
        <f t="shared" si="3"/>
        <v>460</v>
      </c>
      <c r="X21" s="8">
        <f t="shared" si="4"/>
        <v>70551800</v>
      </c>
      <c r="Y21" s="7">
        <f t="shared" si="5"/>
        <v>153373.47826086957</v>
      </c>
      <c r="Z21" s="9">
        <f t="shared" si="6"/>
        <v>0</v>
      </c>
    </row>
    <row r="22" spans="1:26" ht="12.75">
      <c r="A22" t="s">
        <v>67</v>
      </c>
      <c r="B22" t="s">
        <v>68</v>
      </c>
      <c r="C22" t="s">
        <v>28</v>
      </c>
      <c r="D22" s="7">
        <v>187</v>
      </c>
      <c r="E22" s="7">
        <v>12735000</v>
      </c>
      <c r="F22" s="7">
        <v>3740</v>
      </c>
      <c r="G22" s="7">
        <v>469806200</v>
      </c>
      <c r="H22" s="7"/>
      <c r="I22" s="7"/>
      <c r="J22" s="7"/>
      <c r="K22" s="7"/>
      <c r="L22" s="7">
        <v>291</v>
      </c>
      <c r="M22" s="7">
        <v>213884900</v>
      </c>
      <c r="N22" s="7">
        <v>277</v>
      </c>
      <c r="O22" s="7">
        <v>172679800</v>
      </c>
      <c r="P22" s="7"/>
      <c r="Q22" s="7"/>
      <c r="R22" s="7">
        <v>14</v>
      </c>
      <c r="S22" s="7">
        <v>41205100</v>
      </c>
      <c r="T22" s="8">
        <f t="shared" si="0"/>
        <v>4218</v>
      </c>
      <c r="U22" s="8">
        <f t="shared" si="1"/>
        <v>696426100</v>
      </c>
      <c r="V22" s="9">
        <f t="shared" si="2"/>
        <v>0.6745959118993387</v>
      </c>
      <c r="W22" s="8">
        <f t="shared" si="3"/>
        <v>3740</v>
      </c>
      <c r="X22" s="8">
        <f t="shared" si="4"/>
        <v>511011300</v>
      </c>
      <c r="Y22" s="7">
        <f t="shared" si="5"/>
        <v>125616.63101604278</v>
      </c>
      <c r="Z22" s="9">
        <f t="shared" si="6"/>
        <v>0.059166507401144215</v>
      </c>
    </row>
    <row r="23" spans="1:26" ht="12.75">
      <c r="A23" t="s">
        <v>69</v>
      </c>
      <c r="B23" t="s">
        <v>70</v>
      </c>
      <c r="C23" t="s">
        <v>28</v>
      </c>
      <c r="D23" s="7">
        <v>147</v>
      </c>
      <c r="E23" s="7">
        <v>54747300</v>
      </c>
      <c r="F23" s="7">
        <v>6277</v>
      </c>
      <c r="G23" s="7">
        <v>2507263200</v>
      </c>
      <c r="H23" s="7"/>
      <c r="I23" s="7"/>
      <c r="J23" s="7"/>
      <c r="K23" s="7"/>
      <c r="L23" s="7">
        <v>164</v>
      </c>
      <c r="M23" s="7">
        <v>112222300</v>
      </c>
      <c r="N23" s="7">
        <v>131</v>
      </c>
      <c r="O23" s="7">
        <v>94454500</v>
      </c>
      <c r="P23" s="7">
        <v>2</v>
      </c>
      <c r="Q23" s="7">
        <v>1604100</v>
      </c>
      <c r="R23" s="7">
        <v>31</v>
      </c>
      <c r="S23" s="7">
        <v>16163700</v>
      </c>
      <c r="T23" s="8">
        <f t="shared" si="0"/>
        <v>6588</v>
      </c>
      <c r="U23" s="8">
        <f t="shared" si="1"/>
        <v>2674232800</v>
      </c>
      <c r="V23" s="9">
        <f t="shared" si="2"/>
        <v>0.9375635509369267</v>
      </c>
      <c r="W23" s="8">
        <f t="shared" si="3"/>
        <v>6277</v>
      </c>
      <c r="X23" s="8">
        <f t="shared" si="4"/>
        <v>2523426900</v>
      </c>
      <c r="Y23" s="7">
        <f t="shared" si="5"/>
        <v>399436.54612075834</v>
      </c>
      <c r="Z23" s="9">
        <f t="shared" si="6"/>
        <v>0.006044238183003365</v>
      </c>
    </row>
    <row r="24" spans="1:26" ht="12.75">
      <c r="A24" t="s">
        <v>71</v>
      </c>
      <c r="B24" t="s">
        <v>72</v>
      </c>
      <c r="C24" t="s">
        <v>28</v>
      </c>
      <c r="D24" s="7">
        <v>319</v>
      </c>
      <c r="E24" s="7">
        <v>5468900</v>
      </c>
      <c r="F24" s="7">
        <v>654</v>
      </c>
      <c r="G24" s="7">
        <v>78687800</v>
      </c>
      <c r="H24" s="7">
        <v>4</v>
      </c>
      <c r="I24" s="7">
        <v>431300</v>
      </c>
      <c r="J24" s="7">
        <v>5</v>
      </c>
      <c r="K24" s="7">
        <v>28200</v>
      </c>
      <c r="L24" s="7">
        <v>36</v>
      </c>
      <c r="M24" s="7">
        <v>11171600</v>
      </c>
      <c r="N24" s="7">
        <v>33</v>
      </c>
      <c r="O24" s="7">
        <v>9525000</v>
      </c>
      <c r="P24" s="7">
        <v>1</v>
      </c>
      <c r="Q24" s="7">
        <v>206700</v>
      </c>
      <c r="R24" s="7">
        <v>2</v>
      </c>
      <c r="S24" s="7">
        <v>1439900</v>
      </c>
      <c r="T24" s="8">
        <f t="shared" si="0"/>
        <v>1018</v>
      </c>
      <c r="U24" s="8">
        <f t="shared" si="1"/>
        <v>95787800</v>
      </c>
      <c r="V24" s="9">
        <f t="shared" si="2"/>
        <v>0.8259830583853058</v>
      </c>
      <c r="W24" s="8">
        <f t="shared" si="3"/>
        <v>658</v>
      </c>
      <c r="X24" s="8">
        <f t="shared" si="4"/>
        <v>80559000</v>
      </c>
      <c r="Y24" s="7">
        <f t="shared" si="5"/>
        <v>120241.79331306991</v>
      </c>
      <c r="Z24" s="9">
        <f t="shared" si="6"/>
        <v>0.015032185727201167</v>
      </c>
    </row>
    <row r="25" spans="1:26" ht="12.75">
      <c r="A25" t="s">
        <v>73</v>
      </c>
      <c r="B25" t="s">
        <v>74</v>
      </c>
      <c r="C25" t="s">
        <v>75</v>
      </c>
      <c r="D25" s="7">
        <v>64</v>
      </c>
      <c r="E25" s="7">
        <v>21320700</v>
      </c>
      <c r="F25" s="7">
        <v>2101</v>
      </c>
      <c r="G25" s="7">
        <v>1123463200</v>
      </c>
      <c r="H25" s="7">
        <v>1</v>
      </c>
      <c r="I25" s="7">
        <v>951900</v>
      </c>
      <c r="J25" s="7">
        <v>5</v>
      </c>
      <c r="K25" s="7">
        <v>656200</v>
      </c>
      <c r="L25" s="7">
        <v>65</v>
      </c>
      <c r="M25" s="7">
        <v>149577500</v>
      </c>
      <c r="N25" s="7">
        <v>52</v>
      </c>
      <c r="O25" s="7">
        <v>87978700</v>
      </c>
      <c r="P25" s="7">
        <v>13</v>
      </c>
      <c r="Q25" s="7">
        <v>61598800</v>
      </c>
      <c r="R25" s="7"/>
      <c r="S25" s="7"/>
      <c r="T25" s="8">
        <f t="shared" si="0"/>
        <v>2236</v>
      </c>
      <c r="U25" s="8">
        <f t="shared" si="1"/>
        <v>1295969500</v>
      </c>
      <c r="V25" s="9">
        <f t="shared" si="2"/>
        <v>0.8676246624631212</v>
      </c>
      <c r="W25" s="8">
        <f t="shared" si="3"/>
        <v>2102</v>
      </c>
      <c r="X25" s="8">
        <f t="shared" si="4"/>
        <v>1124415100</v>
      </c>
      <c r="Y25" s="7">
        <f t="shared" si="5"/>
        <v>534926.3082778306</v>
      </c>
      <c r="Z25" s="9">
        <f t="shared" si="6"/>
        <v>0</v>
      </c>
    </row>
    <row r="26" spans="1:26" ht="12.75">
      <c r="A26" t="s">
        <v>76</v>
      </c>
      <c r="B26" t="s">
        <v>77</v>
      </c>
      <c r="C26" t="s">
        <v>75</v>
      </c>
      <c r="D26" s="7">
        <v>73</v>
      </c>
      <c r="E26" s="7">
        <v>125001500</v>
      </c>
      <c r="F26" s="7">
        <v>646</v>
      </c>
      <c r="G26" s="7">
        <v>1642416500</v>
      </c>
      <c r="H26" s="7"/>
      <c r="I26" s="7"/>
      <c r="J26" s="7"/>
      <c r="K26" s="7"/>
      <c r="L26" s="7">
        <v>19</v>
      </c>
      <c r="M26" s="7">
        <v>94794300</v>
      </c>
      <c r="N26" s="7">
        <v>19</v>
      </c>
      <c r="O26" s="7">
        <v>94794300</v>
      </c>
      <c r="P26" s="7"/>
      <c r="Q26" s="7"/>
      <c r="R26" s="7"/>
      <c r="S26" s="7"/>
      <c r="T26" s="8">
        <f t="shared" si="0"/>
        <v>738</v>
      </c>
      <c r="U26" s="8">
        <f t="shared" si="1"/>
        <v>1862212300</v>
      </c>
      <c r="V26" s="9">
        <f t="shared" si="2"/>
        <v>0.881970600237148</v>
      </c>
      <c r="W26" s="8">
        <f t="shared" si="3"/>
        <v>646</v>
      </c>
      <c r="X26" s="8">
        <f t="shared" si="4"/>
        <v>1642416500</v>
      </c>
      <c r="Y26" s="7">
        <f t="shared" si="5"/>
        <v>2542440.40247678</v>
      </c>
      <c r="Z26" s="9">
        <f t="shared" si="6"/>
        <v>0</v>
      </c>
    </row>
    <row r="27" spans="1:26" ht="12.75">
      <c r="A27" t="s">
        <v>78</v>
      </c>
      <c r="B27" t="s">
        <v>79</v>
      </c>
      <c r="C27" t="s">
        <v>75</v>
      </c>
      <c r="D27" s="7">
        <v>60</v>
      </c>
      <c r="E27" s="7">
        <v>11884900</v>
      </c>
      <c r="F27" s="7">
        <v>6969</v>
      </c>
      <c r="G27" s="7">
        <v>2104378855</v>
      </c>
      <c r="H27" s="7"/>
      <c r="I27" s="7"/>
      <c r="J27" s="7"/>
      <c r="K27" s="7"/>
      <c r="L27" s="7">
        <v>357</v>
      </c>
      <c r="M27" s="7">
        <v>302738000</v>
      </c>
      <c r="N27" s="7">
        <v>257</v>
      </c>
      <c r="O27" s="7">
        <v>194740800</v>
      </c>
      <c r="P27" s="7">
        <v>50</v>
      </c>
      <c r="Q27" s="7">
        <v>33388800</v>
      </c>
      <c r="R27" s="7">
        <v>50</v>
      </c>
      <c r="S27" s="7">
        <v>74608400</v>
      </c>
      <c r="T27" s="8">
        <f t="shared" si="0"/>
        <v>7386</v>
      </c>
      <c r="U27" s="8">
        <f t="shared" si="1"/>
        <v>2419001755</v>
      </c>
      <c r="V27" s="9">
        <f t="shared" si="2"/>
        <v>0.8699368864244582</v>
      </c>
      <c r="W27" s="8">
        <f t="shared" si="3"/>
        <v>6969</v>
      </c>
      <c r="X27" s="8">
        <f t="shared" si="4"/>
        <v>2178987255</v>
      </c>
      <c r="Y27" s="7">
        <f t="shared" si="5"/>
        <v>301962.8146075477</v>
      </c>
      <c r="Z27" s="9">
        <f t="shared" si="6"/>
        <v>0.030842639880598186</v>
      </c>
    </row>
    <row r="28" spans="1:26" ht="12.75">
      <c r="A28" t="s">
        <v>80</v>
      </c>
      <c r="B28" t="s">
        <v>81</v>
      </c>
      <c r="C28" t="s">
        <v>75</v>
      </c>
      <c r="D28" s="7">
        <v>52</v>
      </c>
      <c r="E28" s="7">
        <v>2791700</v>
      </c>
      <c r="F28" s="7">
        <v>2022</v>
      </c>
      <c r="G28" s="7">
        <v>396497975</v>
      </c>
      <c r="H28" s="7"/>
      <c r="I28" s="7"/>
      <c r="J28" s="7"/>
      <c r="K28" s="7"/>
      <c r="L28" s="7">
        <v>130</v>
      </c>
      <c r="M28" s="7">
        <v>75442900</v>
      </c>
      <c r="N28" s="7">
        <v>92</v>
      </c>
      <c r="O28" s="7">
        <v>36227800</v>
      </c>
      <c r="P28" s="7">
        <v>13</v>
      </c>
      <c r="Q28" s="7">
        <v>14550200</v>
      </c>
      <c r="R28" s="7">
        <v>25</v>
      </c>
      <c r="S28" s="7">
        <v>24664900</v>
      </c>
      <c r="T28" s="8">
        <f t="shared" si="0"/>
        <v>2204</v>
      </c>
      <c r="U28" s="8">
        <f t="shared" si="1"/>
        <v>474732575</v>
      </c>
      <c r="V28" s="9">
        <f t="shared" si="2"/>
        <v>0.8352027981227115</v>
      </c>
      <c r="W28" s="8">
        <f t="shared" si="3"/>
        <v>2022</v>
      </c>
      <c r="X28" s="8">
        <f t="shared" si="4"/>
        <v>421162875</v>
      </c>
      <c r="Y28" s="7">
        <f t="shared" si="5"/>
        <v>196091.97576656775</v>
      </c>
      <c r="Z28" s="9">
        <f t="shared" si="6"/>
        <v>0.05195535612865833</v>
      </c>
    </row>
    <row r="29" spans="1:26" ht="12.75">
      <c r="A29" t="s">
        <v>82</v>
      </c>
      <c r="B29" t="s">
        <v>83</v>
      </c>
      <c r="C29" t="s">
        <v>75</v>
      </c>
      <c r="D29" s="7">
        <v>97</v>
      </c>
      <c r="E29" s="7">
        <v>17591430</v>
      </c>
      <c r="F29" s="7">
        <v>1544</v>
      </c>
      <c r="G29" s="7">
        <v>242799307</v>
      </c>
      <c r="H29" s="7"/>
      <c r="I29" s="7"/>
      <c r="J29" s="7"/>
      <c r="K29" s="7"/>
      <c r="L29" s="7">
        <v>451</v>
      </c>
      <c r="M29" s="7">
        <v>708197290</v>
      </c>
      <c r="N29" s="7">
        <v>144</v>
      </c>
      <c r="O29" s="7">
        <v>190984410</v>
      </c>
      <c r="P29" s="7">
        <v>292</v>
      </c>
      <c r="Q29" s="7">
        <v>511520980</v>
      </c>
      <c r="R29" s="7">
        <v>15</v>
      </c>
      <c r="S29" s="7">
        <v>5691900</v>
      </c>
      <c r="T29" s="8">
        <f t="shared" si="0"/>
        <v>2092</v>
      </c>
      <c r="U29" s="8">
        <f t="shared" si="1"/>
        <v>968588027</v>
      </c>
      <c r="V29" s="9">
        <f t="shared" si="2"/>
        <v>0.25067345479379954</v>
      </c>
      <c r="W29" s="8">
        <f t="shared" si="3"/>
        <v>1544</v>
      </c>
      <c r="X29" s="8">
        <f t="shared" si="4"/>
        <v>248491207</v>
      </c>
      <c r="Y29" s="7">
        <f t="shared" si="5"/>
        <v>157253.4371761658</v>
      </c>
      <c r="Z29" s="9">
        <f t="shared" si="6"/>
        <v>0.0058764922147855544</v>
      </c>
    </row>
    <row r="30" spans="1:26" ht="12.75">
      <c r="A30" t="s">
        <v>84</v>
      </c>
      <c r="B30" t="s">
        <v>85</v>
      </c>
      <c r="C30" t="s">
        <v>75</v>
      </c>
      <c r="D30" s="7">
        <v>102</v>
      </c>
      <c r="E30" s="7">
        <v>7707000</v>
      </c>
      <c r="F30" s="7">
        <v>6337</v>
      </c>
      <c r="G30" s="7">
        <v>2105334300</v>
      </c>
      <c r="H30" s="7"/>
      <c r="I30" s="7"/>
      <c r="J30" s="7"/>
      <c r="K30" s="7"/>
      <c r="L30" s="7">
        <v>406</v>
      </c>
      <c r="M30" s="7">
        <v>344881100</v>
      </c>
      <c r="N30" s="7">
        <v>241</v>
      </c>
      <c r="O30" s="7">
        <v>135715000</v>
      </c>
      <c r="P30" s="7">
        <v>7</v>
      </c>
      <c r="Q30" s="7">
        <v>5502700</v>
      </c>
      <c r="R30" s="7">
        <v>158</v>
      </c>
      <c r="S30" s="7">
        <v>203663400</v>
      </c>
      <c r="T30" s="8">
        <f t="shared" si="0"/>
        <v>6845</v>
      </c>
      <c r="U30" s="8">
        <f t="shared" si="1"/>
        <v>2457922400</v>
      </c>
      <c r="V30" s="9">
        <f t="shared" si="2"/>
        <v>0.8565503532576944</v>
      </c>
      <c r="W30" s="8">
        <f t="shared" si="3"/>
        <v>6337</v>
      </c>
      <c r="X30" s="8">
        <f t="shared" si="4"/>
        <v>2308997700</v>
      </c>
      <c r="Y30" s="7">
        <f t="shared" si="5"/>
        <v>332228.8622376519</v>
      </c>
      <c r="Z30" s="9">
        <f t="shared" si="6"/>
        <v>0.08285997963157828</v>
      </c>
    </row>
    <row r="31" spans="1:26" ht="12.75">
      <c r="A31" t="s">
        <v>86</v>
      </c>
      <c r="B31" t="s">
        <v>87</v>
      </c>
      <c r="C31" t="s">
        <v>75</v>
      </c>
      <c r="D31" s="7">
        <v>87</v>
      </c>
      <c r="E31" s="7">
        <v>37719700</v>
      </c>
      <c r="F31" s="7">
        <v>2678</v>
      </c>
      <c r="G31" s="7">
        <v>2098226600</v>
      </c>
      <c r="H31" s="7">
        <v>4</v>
      </c>
      <c r="I31" s="7">
        <v>4930100</v>
      </c>
      <c r="J31" s="7">
        <v>4</v>
      </c>
      <c r="K31" s="7">
        <v>30500</v>
      </c>
      <c r="L31" s="7">
        <v>169</v>
      </c>
      <c r="M31" s="7">
        <v>228108800</v>
      </c>
      <c r="N31" s="7">
        <v>160</v>
      </c>
      <c r="O31" s="7">
        <v>208793300</v>
      </c>
      <c r="P31" s="7">
        <v>8</v>
      </c>
      <c r="Q31" s="7">
        <v>18309800</v>
      </c>
      <c r="R31" s="7">
        <v>1</v>
      </c>
      <c r="S31" s="7">
        <v>1005700</v>
      </c>
      <c r="T31" s="8">
        <f t="shared" si="0"/>
        <v>2942</v>
      </c>
      <c r="U31" s="8">
        <f t="shared" si="1"/>
        <v>2369015700</v>
      </c>
      <c r="V31" s="9">
        <f t="shared" si="2"/>
        <v>0.8877765985257083</v>
      </c>
      <c r="W31" s="8">
        <f t="shared" si="3"/>
        <v>2682</v>
      </c>
      <c r="X31" s="8">
        <f t="shared" si="4"/>
        <v>2104162400</v>
      </c>
      <c r="Y31" s="7">
        <f t="shared" si="5"/>
        <v>784174.7576435496</v>
      </c>
      <c r="Z31" s="9">
        <f t="shared" si="6"/>
        <v>0.00042452230265928586</v>
      </c>
    </row>
    <row r="32" spans="1:26" ht="12.75">
      <c r="A32" t="s">
        <v>88</v>
      </c>
      <c r="B32" t="s">
        <v>89</v>
      </c>
      <c r="C32" t="s">
        <v>75</v>
      </c>
      <c r="D32" s="7">
        <v>96</v>
      </c>
      <c r="E32" s="7">
        <v>29370600</v>
      </c>
      <c r="F32" s="7">
        <v>2716</v>
      </c>
      <c r="G32" s="7">
        <v>1623996100</v>
      </c>
      <c r="H32" s="7"/>
      <c r="I32" s="7"/>
      <c r="J32" s="7"/>
      <c r="K32" s="7"/>
      <c r="L32" s="7">
        <v>90</v>
      </c>
      <c r="M32" s="7">
        <v>139279700</v>
      </c>
      <c r="N32" s="7">
        <v>83</v>
      </c>
      <c r="O32" s="7">
        <v>129953800</v>
      </c>
      <c r="P32" s="7">
        <v>2</v>
      </c>
      <c r="Q32" s="7">
        <v>3985100</v>
      </c>
      <c r="R32" s="7">
        <v>5</v>
      </c>
      <c r="S32" s="7">
        <v>5340800</v>
      </c>
      <c r="T32" s="8">
        <f t="shared" si="0"/>
        <v>2902</v>
      </c>
      <c r="U32" s="8">
        <f t="shared" si="1"/>
        <v>1792646400</v>
      </c>
      <c r="V32" s="9">
        <f t="shared" si="2"/>
        <v>0.9059210449980543</v>
      </c>
      <c r="W32" s="8">
        <f t="shared" si="3"/>
        <v>2716</v>
      </c>
      <c r="X32" s="8">
        <f t="shared" si="4"/>
        <v>1629336900</v>
      </c>
      <c r="Y32" s="7">
        <f t="shared" si="5"/>
        <v>597936.7083946981</v>
      </c>
      <c r="Z32" s="9">
        <f t="shared" si="6"/>
        <v>0.0029792824731079146</v>
      </c>
    </row>
    <row r="33" spans="1:26" ht="12.75">
      <c r="A33" t="s">
        <v>90</v>
      </c>
      <c r="B33" t="s">
        <v>91</v>
      </c>
      <c r="C33" t="s">
        <v>75</v>
      </c>
      <c r="D33" s="7">
        <v>64</v>
      </c>
      <c r="E33" s="7">
        <v>21534400</v>
      </c>
      <c r="F33" s="7">
        <v>1612</v>
      </c>
      <c r="G33" s="7">
        <v>1113563000</v>
      </c>
      <c r="H33" s="7"/>
      <c r="I33" s="7"/>
      <c r="J33" s="7"/>
      <c r="K33" s="7"/>
      <c r="L33" s="7">
        <v>9</v>
      </c>
      <c r="M33" s="7">
        <v>38379400</v>
      </c>
      <c r="N33" s="7">
        <v>8</v>
      </c>
      <c r="O33" s="7">
        <v>37029400</v>
      </c>
      <c r="P33" s="7"/>
      <c r="Q33" s="7"/>
      <c r="R33" s="7">
        <v>1</v>
      </c>
      <c r="S33" s="7">
        <v>1350000</v>
      </c>
      <c r="T33" s="8">
        <f t="shared" si="0"/>
        <v>1685</v>
      </c>
      <c r="U33" s="8">
        <f t="shared" si="1"/>
        <v>1173476800</v>
      </c>
      <c r="V33" s="9">
        <f t="shared" si="2"/>
        <v>0.9489433451091662</v>
      </c>
      <c r="W33" s="8">
        <f t="shared" si="3"/>
        <v>1612</v>
      </c>
      <c r="X33" s="8">
        <f t="shared" si="4"/>
        <v>1114913000</v>
      </c>
      <c r="Y33" s="7">
        <f t="shared" si="5"/>
        <v>690795.905707196</v>
      </c>
      <c r="Z33" s="9">
        <f t="shared" si="6"/>
        <v>0.0011504275159082821</v>
      </c>
    </row>
    <row r="34" spans="1:26" ht="12.75">
      <c r="A34" t="s">
        <v>92</v>
      </c>
      <c r="B34" t="s">
        <v>93</v>
      </c>
      <c r="C34" t="s">
        <v>75</v>
      </c>
      <c r="D34" s="7">
        <v>15</v>
      </c>
      <c r="E34" s="7">
        <v>1141800</v>
      </c>
      <c r="F34" s="7">
        <v>4977</v>
      </c>
      <c r="G34" s="7">
        <v>1907992400</v>
      </c>
      <c r="H34" s="7"/>
      <c r="I34" s="7"/>
      <c r="J34" s="7">
        <v>1</v>
      </c>
      <c r="K34" s="7">
        <v>10500</v>
      </c>
      <c r="L34" s="7">
        <v>180</v>
      </c>
      <c r="M34" s="7">
        <v>174964900</v>
      </c>
      <c r="N34" s="7">
        <v>144</v>
      </c>
      <c r="O34" s="7">
        <v>98896200</v>
      </c>
      <c r="P34" s="7">
        <v>11</v>
      </c>
      <c r="Q34" s="7">
        <v>6762200</v>
      </c>
      <c r="R34" s="7">
        <v>25</v>
      </c>
      <c r="S34" s="7">
        <v>69306500</v>
      </c>
      <c r="T34" s="8">
        <f t="shared" si="0"/>
        <v>5173</v>
      </c>
      <c r="U34" s="8">
        <f t="shared" si="1"/>
        <v>2084109600</v>
      </c>
      <c r="V34" s="9">
        <f t="shared" si="2"/>
        <v>0.9154952311529105</v>
      </c>
      <c r="W34" s="8">
        <f t="shared" si="3"/>
        <v>4977</v>
      </c>
      <c r="X34" s="8">
        <f t="shared" si="4"/>
        <v>1977298900</v>
      </c>
      <c r="Y34" s="7">
        <f t="shared" si="5"/>
        <v>383361.9449467551</v>
      </c>
      <c r="Z34" s="9">
        <f t="shared" si="6"/>
        <v>0.033254729021928595</v>
      </c>
    </row>
    <row r="35" spans="1:26" ht="12.75">
      <c r="A35" t="s">
        <v>94</v>
      </c>
      <c r="B35" t="s">
        <v>95</v>
      </c>
      <c r="C35" t="s">
        <v>75</v>
      </c>
      <c r="D35" s="7">
        <v>109</v>
      </c>
      <c r="E35" s="7">
        <v>26194300</v>
      </c>
      <c r="F35" s="7">
        <v>4650</v>
      </c>
      <c r="G35" s="7">
        <v>1553311900</v>
      </c>
      <c r="H35" s="7"/>
      <c r="I35" s="7"/>
      <c r="J35" s="7"/>
      <c r="K35" s="7"/>
      <c r="L35" s="7">
        <v>300</v>
      </c>
      <c r="M35" s="7">
        <v>470733500</v>
      </c>
      <c r="N35" s="7">
        <v>222</v>
      </c>
      <c r="O35" s="7">
        <v>290844300</v>
      </c>
      <c r="P35" s="7">
        <v>58</v>
      </c>
      <c r="Q35" s="7">
        <v>116621500</v>
      </c>
      <c r="R35" s="7">
        <v>20</v>
      </c>
      <c r="S35" s="7">
        <v>63267700</v>
      </c>
      <c r="T35" s="8">
        <f t="shared" si="0"/>
        <v>5059</v>
      </c>
      <c r="U35" s="8">
        <f t="shared" si="1"/>
        <v>2050239700</v>
      </c>
      <c r="V35" s="9">
        <f t="shared" si="2"/>
        <v>0.7576245353165291</v>
      </c>
      <c r="W35" s="8">
        <f t="shared" si="3"/>
        <v>4650</v>
      </c>
      <c r="X35" s="8">
        <f t="shared" si="4"/>
        <v>1616579600</v>
      </c>
      <c r="Y35" s="7">
        <f t="shared" si="5"/>
        <v>334045.5698924731</v>
      </c>
      <c r="Z35" s="9">
        <f t="shared" si="6"/>
        <v>0.0308586844747958</v>
      </c>
    </row>
    <row r="36" spans="1:26" ht="12.75">
      <c r="A36" t="s">
        <v>96</v>
      </c>
      <c r="B36" t="s">
        <v>97</v>
      </c>
      <c r="C36" t="s">
        <v>75</v>
      </c>
      <c r="D36" s="7">
        <v>66</v>
      </c>
      <c r="E36" s="7">
        <v>20490500</v>
      </c>
      <c r="F36" s="7">
        <v>1917</v>
      </c>
      <c r="G36" s="7">
        <v>280089160</v>
      </c>
      <c r="H36" s="7"/>
      <c r="I36" s="7"/>
      <c r="J36" s="7"/>
      <c r="K36" s="7"/>
      <c r="L36" s="7">
        <v>297</v>
      </c>
      <c r="M36" s="7">
        <v>632285971</v>
      </c>
      <c r="N36" s="7">
        <v>168</v>
      </c>
      <c r="O36" s="7">
        <v>294412871</v>
      </c>
      <c r="P36" s="7">
        <v>94</v>
      </c>
      <c r="Q36" s="7">
        <v>291950000</v>
      </c>
      <c r="R36" s="7">
        <v>35</v>
      </c>
      <c r="S36" s="7">
        <v>45923100</v>
      </c>
      <c r="T36" s="8">
        <f t="shared" si="0"/>
        <v>2280</v>
      </c>
      <c r="U36" s="8">
        <f t="shared" si="1"/>
        <v>932865631</v>
      </c>
      <c r="V36" s="9">
        <f t="shared" si="2"/>
        <v>0.30024598472960573</v>
      </c>
      <c r="W36" s="8">
        <f t="shared" si="3"/>
        <v>1917</v>
      </c>
      <c r="X36" s="8">
        <f t="shared" si="4"/>
        <v>326012260</v>
      </c>
      <c r="Y36" s="7">
        <f t="shared" si="5"/>
        <v>146108.06468440272</v>
      </c>
      <c r="Z36" s="9">
        <f t="shared" si="6"/>
        <v>0.0492279900490835</v>
      </c>
    </row>
    <row r="37" spans="1:26" ht="12.75">
      <c r="A37" t="s">
        <v>98</v>
      </c>
      <c r="B37" t="s">
        <v>99</v>
      </c>
      <c r="C37" t="s">
        <v>75</v>
      </c>
      <c r="D37" s="7">
        <v>172</v>
      </c>
      <c r="E37" s="7">
        <v>52490700</v>
      </c>
      <c r="F37" s="7">
        <v>3197</v>
      </c>
      <c r="G37" s="7">
        <v>1760369900</v>
      </c>
      <c r="H37" s="7"/>
      <c r="I37" s="7"/>
      <c r="J37" s="7"/>
      <c r="K37" s="7"/>
      <c r="L37" s="7">
        <v>169</v>
      </c>
      <c r="M37" s="7">
        <v>1207672000</v>
      </c>
      <c r="N37" s="7">
        <v>110</v>
      </c>
      <c r="O37" s="7">
        <v>613151200</v>
      </c>
      <c r="P37" s="7">
        <v>12</v>
      </c>
      <c r="Q37" s="7">
        <v>42425700</v>
      </c>
      <c r="R37" s="7">
        <v>47</v>
      </c>
      <c r="S37" s="7">
        <v>552095100</v>
      </c>
      <c r="T37" s="8">
        <f t="shared" si="0"/>
        <v>3538</v>
      </c>
      <c r="U37" s="8">
        <f t="shared" si="1"/>
        <v>3020532600</v>
      </c>
      <c r="V37" s="9">
        <f t="shared" si="2"/>
        <v>0.582801158974414</v>
      </c>
      <c r="W37" s="8">
        <f t="shared" si="3"/>
        <v>3197</v>
      </c>
      <c r="X37" s="8">
        <f t="shared" si="4"/>
        <v>2312465000</v>
      </c>
      <c r="Y37" s="7">
        <f t="shared" si="5"/>
        <v>550631.8110728809</v>
      </c>
      <c r="Z37" s="9">
        <f t="shared" si="6"/>
        <v>0.18278071224922388</v>
      </c>
    </row>
    <row r="38" spans="1:26" ht="12.75">
      <c r="A38" t="s">
        <v>100</v>
      </c>
      <c r="B38" t="s">
        <v>101</v>
      </c>
      <c r="C38" t="s">
        <v>75</v>
      </c>
      <c r="D38" s="7">
        <v>85</v>
      </c>
      <c r="E38" s="7">
        <v>20893500</v>
      </c>
      <c r="F38" s="7">
        <v>2306</v>
      </c>
      <c r="G38" s="7">
        <v>1193607300</v>
      </c>
      <c r="H38" s="7">
        <v>1</v>
      </c>
      <c r="I38" s="7">
        <v>276700</v>
      </c>
      <c r="J38" s="7">
        <v>1</v>
      </c>
      <c r="K38" s="7">
        <v>5100</v>
      </c>
      <c r="L38" s="7">
        <v>142</v>
      </c>
      <c r="M38" s="7">
        <v>164838700</v>
      </c>
      <c r="N38" s="7">
        <v>132</v>
      </c>
      <c r="O38" s="7">
        <v>159952700</v>
      </c>
      <c r="P38" s="7">
        <v>10</v>
      </c>
      <c r="Q38" s="7">
        <v>4886000</v>
      </c>
      <c r="R38" s="7"/>
      <c r="S38" s="7"/>
      <c r="T38" s="8">
        <f t="shared" si="0"/>
        <v>2535</v>
      </c>
      <c r="U38" s="8">
        <f t="shared" si="1"/>
        <v>1379621300</v>
      </c>
      <c r="V38" s="9">
        <f t="shared" si="2"/>
        <v>0.8653708086414729</v>
      </c>
      <c r="W38" s="8">
        <f t="shared" si="3"/>
        <v>2307</v>
      </c>
      <c r="X38" s="8">
        <f t="shared" si="4"/>
        <v>1193884000</v>
      </c>
      <c r="Y38" s="7">
        <f t="shared" si="5"/>
        <v>517504.984828782</v>
      </c>
      <c r="Z38" s="9">
        <f t="shared" si="6"/>
        <v>0</v>
      </c>
    </row>
    <row r="39" spans="1:26" ht="12.75">
      <c r="A39" t="s">
        <v>102</v>
      </c>
      <c r="B39" t="s">
        <v>103</v>
      </c>
      <c r="C39" t="s">
        <v>75</v>
      </c>
      <c r="D39" s="7">
        <v>118</v>
      </c>
      <c r="E39" s="7">
        <v>27421700</v>
      </c>
      <c r="F39" s="7">
        <v>6708</v>
      </c>
      <c r="G39" s="7">
        <v>3817259000</v>
      </c>
      <c r="H39" s="7"/>
      <c r="I39" s="7"/>
      <c r="J39" s="7"/>
      <c r="K39" s="7"/>
      <c r="L39" s="7">
        <v>706</v>
      </c>
      <c r="M39" s="7">
        <v>1368013900</v>
      </c>
      <c r="N39" s="7">
        <v>522</v>
      </c>
      <c r="O39" s="7">
        <v>768746400</v>
      </c>
      <c r="P39" s="7">
        <v>129</v>
      </c>
      <c r="Q39" s="7">
        <v>400016900</v>
      </c>
      <c r="R39" s="7">
        <v>55</v>
      </c>
      <c r="S39" s="7">
        <v>199250600</v>
      </c>
      <c r="T39" s="8">
        <f t="shared" si="0"/>
        <v>7532</v>
      </c>
      <c r="U39" s="8">
        <f t="shared" si="1"/>
        <v>5212694600</v>
      </c>
      <c r="V39" s="9">
        <f t="shared" si="2"/>
        <v>0.7323005264877785</v>
      </c>
      <c r="W39" s="8">
        <f t="shared" si="3"/>
        <v>6708</v>
      </c>
      <c r="X39" s="8">
        <f t="shared" si="4"/>
        <v>4016509600</v>
      </c>
      <c r="Y39" s="7">
        <f t="shared" si="5"/>
        <v>569060.6738223017</v>
      </c>
      <c r="Z39" s="9">
        <f t="shared" si="6"/>
        <v>0.038224107738826674</v>
      </c>
    </row>
    <row r="40" spans="1:26" ht="12.75">
      <c r="A40" t="s">
        <v>104</v>
      </c>
      <c r="B40" t="s">
        <v>105</v>
      </c>
      <c r="C40" t="s">
        <v>75</v>
      </c>
      <c r="D40" s="7">
        <v>66</v>
      </c>
      <c r="E40" s="7">
        <v>62999000</v>
      </c>
      <c r="F40" s="7">
        <v>1915</v>
      </c>
      <c r="G40" s="7">
        <v>2386943400</v>
      </c>
      <c r="H40" s="7"/>
      <c r="I40" s="7"/>
      <c r="J40" s="7"/>
      <c r="K40" s="7"/>
      <c r="L40" s="7">
        <v>127</v>
      </c>
      <c r="M40" s="7">
        <v>990620300</v>
      </c>
      <c r="N40" s="7">
        <v>125</v>
      </c>
      <c r="O40" s="7">
        <v>986983800</v>
      </c>
      <c r="P40" s="7">
        <v>1</v>
      </c>
      <c r="Q40" s="7">
        <v>1886500</v>
      </c>
      <c r="R40" s="7">
        <v>1</v>
      </c>
      <c r="S40" s="7">
        <v>1750000</v>
      </c>
      <c r="T40" s="8">
        <f t="shared" si="0"/>
        <v>2108</v>
      </c>
      <c r="U40" s="8">
        <f t="shared" si="1"/>
        <v>3440562700</v>
      </c>
      <c r="V40" s="9">
        <f t="shared" si="2"/>
        <v>0.6937654122681735</v>
      </c>
      <c r="W40" s="8">
        <f t="shared" si="3"/>
        <v>1915</v>
      </c>
      <c r="X40" s="8">
        <f t="shared" si="4"/>
        <v>2388693400</v>
      </c>
      <c r="Y40" s="7">
        <f t="shared" si="5"/>
        <v>1246445.6396866841</v>
      </c>
      <c r="Z40" s="9">
        <f t="shared" si="6"/>
        <v>0.0005086377295202322</v>
      </c>
    </row>
    <row r="41" spans="1:26" ht="12.75">
      <c r="A41" t="s">
        <v>106</v>
      </c>
      <c r="B41" t="s">
        <v>107</v>
      </c>
      <c r="C41" t="s">
        <v>75</v>
      </c>
      <c r="D41" s="7">
        <v>134</v>
      </c>
      <c r="E41" s="7">
        <v>30140600</v>
      </c>
      <c r="F41" s="7">
        <v>10203</v>
      </c>
      <c r="G41" s="7">
        <v>4174425200</v>
      </c>
      <c r="H41" s="7"/>
      <c r="I41" s="7"/>
      <c r="J41" s="7"/>
      <c r="K41" s="7"/>
      <c r="L41" s="7">
        <v>490</v>
      </c>
      <c r="M41" s="7">
        <v>864906700</v>
      </c>
      <c r="N41" s="7">
        <v>401</v>
      </c>
      <c r="O41" s="7">
        <v>501403300</v>
      </c>
      <c r="P41" s="7">
        <v>76</v>
      </c>
      <c r="Q41" s="7">
        <v>218628700</v>
      </c>
      <c r="R41" s="7">
        <v>13</v>
      </c>
      <c r="S41" s="7">
        <v>144874700</v>
      </c>
      <c r="T41" s="8">
        <f t="shared" si="0"/>
        <v>10827</v>
      </c>
      <c r="U41" s="8">
        <f t="shared" si="1"/>
        <v>5069472500</v>
      </c>
      <c r="V41" s="9">
        <f t="shared" si="2"/>
        <v>0.8234437014896521</v>
      </c>
      <c r="W41" s="8">
        <f t="shared" si="3"/>
        <v>10203</v>
      </c>
      <c r="X41" s="8">
        <f t="shared" si="4"/>
        <v>4319299900</v>
      </c>
      <c r="Y41" s="7">
        <f t="shared" si="5"/>
        <v>409137.03812604136</v>
      </c>
      <c r="Z41" s="9">
        <f t="shared" si="6"/>
        <v>0.028577864856747917</v>
      </c>
    </row>
    <row r="42" spans="1:26" ht="12.75">
      <c r="A42" t="s">
        <v>108</v>
      </c>
      <c r="B42" t="s">
        <v>109</v>
      </c>
      <c r="C42" t="s">
        <v>75</v>
      </c>
      <c r="D42" s="7">
        <v>69</v>
      </c>
      <c r="E42" s="7">
        <v>6654300</v>
      </c>
      <c r="F42" s="7">
        <v>2096</v>
      </c>
      <c r="G42" s="7">
        <v>393768000</v>
      </c>
      <c r="H42" s="7"/>
      <c r="I42" s="7"/>
      <c r="J42" s="7"/>
      <c r="K42" s="7"/>
      <c r="L42" s="7">
        <v>435</v>
      </c>
      <c r="M42" s="7">
        <v>221542800</v>
      </c>
      <c r="N42" s="7">
        <v>202</v>
      </c>
      <c r="O42" s="7">
        <v>109705800</v>
      </c>
      <c r="P42" s="7">
        <v>110</v>
      </c>
      <c r="Q42" s="7">
        <v>45055600</v>
      </c>
      <c r="R42" s="7">
        <v>123</v>
      </c>
      <c r="S42" s="7">
        <v>66781400</v>
      </c>
      <c r="T42" s="8">
        <f t="shared" si="0"/>
        <v>2600</v>
      </c>
      <c r="U42" s="8">
        <f t="shared" si="1"/>
        <v>621965100</v>
      </c>
      <c r="V42" s="9">
        <f t="shared" si="2"/>
        <v>0.6331030471002312</v>
      </c>
      <c r="W42" s="8">
        <f t="shared" si="3"/>
        <v>2096</v>
      </c>
      <c r="X42" s="8">
        <f t="shared" si="4"/>
        <v>460549400</v>
      </c>
      <c r="Y42" s="7">
        <f t="shared" si="5"/>
        <v>187866.41221374046</v>
      </c>
      <c r="Z42" s="9">
        <f t="shared" si="6"/>
        <v>0.10737161940436851</v>
      </c>
    </row>
    <row r="43" spans="1:26" ht="12.75">
      <c r="A43" t="s">
        <v>110</v>
      </c>
      <c r="B43" t="s">
        <v>111</v>
      </c>
      <c r="C43" t="s">
        <v>75</v>
      </c>
      <c r="D43" s="7">
        <v>104</v>
      </c>
      <c r="E43" s="7">
        <v>122770000</v>
      </c>
      <c r="F43" s="7">
        <v>7641</v>
      </c>
      <c r="G43" s="7">
        <v>3554620700</v>
      </c>
      <c r="H43" s="7"/>
      <c r="I43" s="7"/>
      <c r="J43" s="7"/>
      <c r="K43" s="7"/>
      <c r="L43" s="7">
        <v>487</v>
      </c>
      <c r="M43" s="7">
        <v>2362309720</v>
      </c>
      <c r="N43" s="7">
        <v>408</v>
      </c>
      <c r="O43" s="7">
        <v>937765700</v>
      </c>
      <c r="P43" s="7">
        <v>8</v>
      </c>
      <c r="Q43" s="7">
        <v>10158200</v>
      </c>
      <c r="R43" s="7">
        <v>71</v>
      </c>
      <c r="S43" s="7">
        <v>1414385820</v>
      </c>
      <c r="T43" s="8">
        <f t="shared" si="0"/>
        <v>8232</v>
      </c>
      <c r="U43" s="8">
        <f t="shared" si="1"/>
        <v>6039700420</v>
      </c>
      <c r="V43" s="9">
        <f t="shared" si="2"/>
        <v>0.5885425522479806</v>
      </c>
      <c r="W43" s="8">
        <f t="shared" si="3"/>
        <v>7641</v>
      </c>
      <c r="X43" s="8">
        <f t="shared" si="4"/>
        <v>4969006520</v>
      </c>
      <c r="Y43" s="7">
        <f t="shared" si="5"/>
        <v>465203.5990053658</v>
      </c>
      <c r="Z43" s="9">
        <f t="shared" si="6"/>
        <v>0.2341814529933258</v>
      </c>
    </row>
    <row r="44" spans="1:26" ht="12.75">
      <c r="A44" t="s">
        <v>112</v>
      </c>
      <c r="B44" t="s">
        <v>113</v>
      </c>
      <c r="C44" t="s">
        <v>75</v>
      </c>
      <c r="D44" s="7">
        <v>182</v>
      </c>
      <c r="E44" s="7">
        <v>90703100</v>
      </c>
      <c r="F44" s="7">
        <v>3430</v>
      </c>
      <c r="G44" s="7">
        <v>4349987800</v>
      </c>
      <c r="H44" s="7">
        <v>5</v>
      </c>
      <c r="I44" s="7">
        <v>6344900</v>
      </c>
      <c r="J44" s="7">
        <v>11</v>
      </c>
      <c r="K44" s="7">
        <v>21200</v>
      </c>
      <c r="L44" s="7">
        <v>72</v>
      </c>
      <c r="M44" s="7">
        <v>438665100</v>
      </c>
      <c r="N44" s="7">
        <v>55</v>
      </c>
      <c r="O44" s="7">
        <v>384240500</v>
      </c>
      <c r="P44" s="7">
        <v>15</v>
      </c>
      <c r="Q44" s="7">
        <v>23568000</v>
      </c>
      <c r="R44" s="7">
        <v>2</v>
      </c>
      <c r="S44" s="7">
        <v>30856600</v>
      </c>
      <c r="T44" s="8">
        <f t="shared" si="0"/>
        <v>3700</v>
      </c>
      <c r="U44" s="8">
        <f t="shared" si="1"/>
        <v>4885722100</v>
      </c>
      <c r="V44" s="9">
        <f t="shared" si="2"/>
        <v>0.8916456177480909</v>
      </c>
      <c r="W44" s="8">
        <f t="shared" si="3"/>
        <v>3435</v>
      </c>
      <c r="X44" s="8">
        <f t="shared" si="4"/>
        <v>4387189300</v>
      </c>
      <c r="Y44" s="7">
        <f t="shared" si="5"/>
        <v>1268219.1266375545</v>
      </c>
      <c r="Z44" s="9">
        <f t="shared" si="6"/>
        <v>0.006315668261197255</v>
      </c>
    </row>
    <row r="45" spans="1:26" ht="12.75">
      <c r="A45" t="s">
        <v>114</v>
      </c>
      <c r="B45" t="s">
        <v>115</v>
      </c>
      <c r="C45" t="s">
        <v>75</v>
      </c>
      <c r="D45" s="7">
        <v>134</v>
      </c>
      <c r="E45" s="7">
        <v>11001100</v>
      </c>
      <c r="F45" s="7">
        <v>5475</v>
      </c>
      <c r="G45" s="7">
        <v>892658600</v>
      </c>
      <c r="H45" s="7"/>
      <c r="I45" s="7"/>
      <c r="J45" s="7"/>
      <c r="K45" s="7"/>
      <c r="L45" s="7">
        <v>648</v>
      </c>
      <c r="M45" s="7">
        <v>277962000</v>
      </c>
      <c r="N45" s="7">
        <v>453</v>
      </c>
      <c r="O45" s="7">
        <v>150046800</v>
      </c>
      <c r="P45" s="7">
        <v>79</v>
      </c>
      <c r="Q45" s="7">
        <v>79632600</v>
      </c>
      <c r="R45" s="7">
        <v>116</v>
      </c>
      <c r="S45" s="7">
        <v>48282600</v>
      </c>
      <c r="T45" s="8">
        <f t="shared" si="0"/>
        <v>6257</v>
      </c>
      <c r="U45" s="8">
        <f t="shared" si="1"/>
        <v>1181621700</v>
      </c>
      <c r="V45" s="9">
        <f t="shared" si="2"/>
        <v>0.7554521045102676</v>
      </c>
      <c r="W45" s="8">
        <f t="shared" si="3"/>
        <v>5475</v>
      </c>
      <c r="X45" s="8">
        <f t="shared" si="4"/>
        <v>940941200</v>
      </c>
      <c r="Y45" s="7">
        <f t="shared" si="5"/>
        <v>163042.66666666666</v>
      </c>
      <c r="Z45" s="9">
        <f t="shared" si="6"/>
        <v>0.04086130104076457</v>
      </c>
    </row>
    <row r="46" spans="1:26" ht="12.75">
      <c r="A46" t="s">
        <v>116</v>
      </c>
      <c r="B46" t="s">
        <v>117</v>
      </c>
      <c r="C46" t="s">
        <v>75</v>
      </c>
      <c r="D46" s="7">
        <v>61</v>
      </c>
      <c r="E46" s="7">
        <v>14024400</v>
      </c>
      <c r="F46" s="7">
        <v>3839</v>
      </c>
      <c r="G46" s="7">
        <v>2088397700</v>
      </c>
      <c r="H46" s="7"/>
      <c r="I46" s="7"/>
      <c r="J46" s="7"/>
      <c r="K46" s="7"/>
      <c r="L46" s="7">
        <v>108</v>
      </c>
      <c r="M46" s="7">
        <v>190902900</v>
      </c>
      <c r="N46" s="7">
        <v>100</v>
      </c>
      <c r="O46" s="7">
        <v>162754700</v>
      </c>
      <c r="P46" s="7">
        <v>8</v>
      </c>
      <c r="Q46" s="7">
        <v>28148200</v>
      </c>
      <c r="R46" s="7"/>
      <c r="S46" s="7"/>
      <c r="T46" s="8">
        <f t="shared" si="0"/>
        <v>4008</v>
      </c>
      <c r="U46" s="8">
        <f t="shared" si="1"/>
        <v>2293325000</v>
      </c>
      <c r="V46" s="9">
        <f t="shared" si="2"/>
        <v>0.9106418409950617</v>
      </c>
      <c r="W46" s="8">
        <f t="shared" si="3"/>
        <v>3839</v>
      </c>
      <c r="X46" s="8">
        <f t="shared" si="4"/>
        <v>2088397700</v>
      </c>
      <c r="Y46" s="7">
        <f t="shared" si="5"/>
        <v>543995.2331336285</v>
      </c>
      <c r="Z46" s="9">
        <f t="shared" si="6"/>
        <v>0</v>
      </c>
    </row>
    <row r="47" spans="1:26" ht="12.75">
      <c r="A47" t="s">
        <v>118</v>
      </c>
      <c r="B47" t="s">
        <v>119</v>
      </c>
      <c r="C47" t="s">
        <v>75</v>
      </c>
      <c r="D47" s="7">
        <v>231</v>
      </c>
      <c r="E47" s="7">
        <v>57457000</v>
      </c>
      <c r="F47" s="7">
        <v>8248</v>
      </c>
      <c r="G47" s="7">
        <v>2728447600</v>
      </c>
      <c r="H47" s="7"/>
      <c r="I47" s="7"/>
      <c r="J47" s="7"/>
      <c r="K47" s="7"/>
      <c r="L47" s="7">
        <v>1458</v>
      </c>
      <c r="M47" s="7">
        <v>3404871600</v>
      </c>
      <c r="N47" s="7">
        <v>1016</v>
      </c>
      <c r="O47" s="7">
        <v>1987365400</v>
      </c>
      <c r="P47" s="7">
        <v>236</v>
      </c>
      <c r="Q47" s="7">
        <v>337615700</v>
      </c>
      <c r="R47" s="7">
        <v>206</v>
      </c>
      <c r="S47" s="7">
        <v>1079890500</v>
      </c>
      <c r="T47" s="8">
        <f t="shared" si="0"/>
        <v>9937</v>
      </c>
      <c r="U47" s="8">
        <f t="shared" si="1"/>
        <v>6190776200</v>
      </c>
      <c r="V47" s="9">
        <f t="shared" si="2"/>
        <v>0.4407278686637065</v>
      </c>
      <c r="W47" s="8">
        <f t="shared" si="3"/>
        <v>8248</v>
      </c>
      <c r="X47" s="8">
        <f t="shared" si="4"/>
        <v>3808338100</v>
      </c>
      <c r="Y47" s="7">
        <f t="shared" si="5"/>
        <v>330801.1154219205</v>
      </c>
      <c r="Z47" s="9">
        <f t="shared" si="6"/>
        <v>0.17443539632396984</v>
      </c>
    </row>
    <row r="48" spans="1:26" ht="12.75">
      <c r="A48" t="s">
        <v>120</v>
      </c>
      <c r="B48" t="s">
        <v>121</v>
      </c>
      <c r="C48" t="s">
        <v>75</v>
      </c>
      <c r="D48" s="7">
        <v>55</v>
      </c>
      <c r="E48" s="7">
        <v>20183000</v>
      </c>
      <c r="F48" s="7">
        <v>1583</v>
      </c>
      <c r="G48" s="7">
        <v>1029990700</v>
      </c>
      <c r="H48" s="7"/>
      <c r="I48" s="7"/>
      <c r="J48" s="7"/>
      <c r="K48" s="7"/>
      <c r="L48" s="7">
        <v>27</v>
      </c>
      <c r="M48" s="7">
        <v>37155400</v>
      </c>
      <c r="N48" s="7">
        <v>27</v>
      </c>
      <c r="O48" s="7">
        <v>37155400</v>
      </c>
      <c r="P48" s="7"/>
      <c r="Q48" s="7"/>
      <c r="R48" s="7"/>
      <c r="S48" s="7"/>
      <c r="T48" s="8">
        <f t="shared" si="0"/>
        <v>1665</v>
      </c>
      <c r="U48" s="8">
        <f t="shared" si="1"/>
        <v>1087329100</v>
      </c>
      <c r="V48" s="9">
        <f t="shared" si="2"/>
        <v>0.947266747482432</v>
      </c>
      <c r="W48" s="8">
        <f t="shared" si="3"/>
        <v>1583</v>
      </c>
      <c r="X48" s="8">
        <f t="shared" si="4"/>
        <v>1029990700</v>
      </c>
      <c r="Y48" s="7">
        <f t="shared" si="5"/>
        <v>650657.4226152875</v>
      </c>
      <c r="Z48" s="9">
        <f t="shared" si="6"/>
        <v>0</v>
      </c>
    </row>
    <row r="49" spans="1:26" ht="12.75">
      <c r="A49" t="s">
        <v>122</v>
      </c>
      <c r="B49" t="s">
        <v>123</v>
      </c>
      <c r="C49" t="s">
        <v>75</v>
      </c>
      <c r="D49" s="7">
        <v>108</v>
      </c>
      <c r="E49" s="7">
        <v>13438400</v>
      </c>
      <c r="F49" s="7">
        <v>3294</v>
      </c>
      <c r="G49" s="7">
        <v>1445430700</v>
      </c>
      <c r="H49" s="7"/>
      <c r="I49" s="7"/>
      <c r="J49" s="7"/>
      <c r="K49" s="7"/>
      <c r="L49" s="7">
        <v>224</v>
      </c>
      <c r="M49" s="7">
        <v>396728500</v>
      </c>
      <c r="N49" s="7">
        <v>188</v>
      </c>
      <c r="O49" s="7">
        <v>304384300</v>
      </c>
      <c r="P49" s="7">
        <v>12</v>
      </c>
      <c r="Q49" s="7">
        <v>20988000</v>
      </c>
      <c r="R49" s="7">
        <v>24</v>
      </c>
      <c r="S49" s="7">
        <v>71356200</v>
      </c>
      <c r="T49" s="8">
        <f t="shared" si="0"/>
        <v>3626</v>
      </c>
      <c r="U49" s="8">
        <f t="shared" si="1"/>
        <v>1855597600</v>
      </c>
      <c r="V49" s="9">
        <f t="shared" si="2"/>
        <v>0.7789569786035507</v>
      </c>
      <c r="W49" s="8">
        <f t="shared" si="3"/>
        <v>3294</v>
      </c>
      <c r="X49" s="8">
        <f t="shared" si="4"/>
        <v>1516786900</v>
      </c>
      <c r="Y49" s="7">
        <f t="shared" si="5"/>
        <v>438807.1341833637</v>
      </c>
      <c r="Z49" s="9">
        <f t="shared" si="6"/>
        <v>0.03845456579594628</v>
      </c>
    </row>
    <row r="50" spans="1:26" ht="12.75">
      <c r="A50" t="s">
        <v>124</v>
      </c>
      <c r="B50" t="s">
        <v>125</v>
      </c>
      <c r="C50" t="s">
        <v>75</v>
      </c>
      <c r="D50" s="7">
        <v>48</v>
      </c>
      <c r="E50" s="7">
        <v>16021200</v>
      </c>
      <c r="F50" s="7">
        <v>1125</v>
      </c>
      <c r="G50" s="7">
        <v>669141100</v>
      </c>
      <c r="H50" s="7"/>
      <c r="I50" s="7"/>
      <c r="J50" s="7"/>
      <c r="K50" s="7"/>
      <c r="L50" s="7">
        <v>44</v>
      </c>
      <c r="M50" s="7">
        <v>78365500</v>
      </c>
      <c r="N50" s="7">
        <v>44</v>
      </c>
      <c r="O50" s="7">
        <v>78365500</v>
      </c>
      <c r="P50" s="7"/>
      <c r="Q50" s="7"/>
      <c r="R50" s="7"/>
      <c r="S50" s="7"/>
      <c r="T50" s="8">
        <f t="shared" si="0"/>
        <v>1217</v>
      </c>
      <c r="U50" s="8">
        <f t="shared" si="1"/>
        <v>763527800</v>
      </c>
      <c r="V50" s="9">
        <f t="shared" si="2"/>
        <v>0.8763807945172396</v>
      </c>
      <c r="W50" s="8">
        <f t="shared" si="3"/>
        <v>1125</v>
      </c>
      <c r="X50" s="8">
        <f t="shared" si="4"/>
        <v>669141100</v>
      </c>
      <c r="Y50" s="7">
        <f t="shared" si="5"/>
        <v>594792.088888889</v>
      </c>
      <c r="Z50" s="9">
        <f t="shared" si="6"/>
        <v>0</v>
      </c>
    </row>
    <row r="51" spans="1:26" ht="12.75">
      <c r="A51" t="s">
        <v>126</v>
      </c>
      <c r="B51" t="s">
        <v>127</v>
      </c>
      <c r="C51" t="s">
        <v>75</v>
      </c>
      <c r="D51" s="7">
        <v>63</v>
      </c>
      <c r="E51" s="7">
        <v>12449200</v>
      </c>
      <c r="F51" s="7">
        <v>3298</v>
      </c>
      <c r="G51" s="7">
        <v>1818907400</v>
      </c>
      <c r="H51" s="7">
        <v>2</v>
      </c>
      <c r="I51" s="7">
        <v>745000</v>
      </c>
      <c r="J51" s="7">
        <v>2</v>
      </c>
      <c r="K51" s="7">
        <v>13100</v>
      </c>
      <c r="L51" s="7">
        <v>113</v>
      </c>
      <c r="M51" s="7">
        <v>123987300</v>
      </c>
      <c r="N51" s="7">
        <v>99</v>
      </c>
      <c r="O51" s="7">
        <v>107676500</v>
      </c>
      <c r="P51" s="7">
        <v>12</v>
      </c>
      <c r="Q51" s="7">
        <v>14315500</v>
      </c>
      <c r="R51" s="7">
        <v>2</v>
      </c>
      <c r="S51" s="7">
        <v>1995300</v>
      </c>
      <c r="T51" s="8">
        <f t="shared" si="0"/>
        <v>3478</v>
      </c>
      <c r="U51" s="8">
        <f t="shared" si="1"/>
        <v>1956102000</v>
      </c>
      <c r="V51" s="9">
        <f t="shared" si="2"/>
        <v>0.9302441283736738</v>
      </c>
      <c r="W51" s="8">
        <f t="shared" si="3"/>
        <v>3300</v>
      </c>
      <c r="X51" s="8">
        <f t="shared" si="4"/>
        <v>1821647700</v>
      </c>
      <c r="Y51" s="7">
        <f t="shared" si="5"/>
        <v>551409.8181818182</v>
      </c>
      <c r="Z51" s="9">
        <f t="shared" si="6"/>
        <v>0.0010200388323308293</v>
      </c>
    </row>
    <row r="52" spans="1:26" ht="12.75">
      <c r="A52" t="s">
        <v>128</v>
      </c>
      <c r="B52" t="s">
        <v>129</v>
      </c>
      <c r="C52" t="s">
        <v>75</v>
      </c>
      <c r="D52" s="7">
        <v>51</v>
      </c>
      <c r="E52" s="7">
        <v>15088500</v>
      </c>
      <c r="F52" s="7">
        <v>1431</v>
      </c>
      <c r="G52" s="7">
        <v>1287431000</v>
      </c>
      <c r="H52" s="7"/>
      <c r="I52" s="7"/>
      <c r="J52" s="7"/>
      <c r="K52" s="7"/>
      <c r="L52" s="7">
        <v>44</v>
      </c>
      <c r="M52" s="7">
        <v>59395600</v>
      </c>
      <c r="N52" s="7">
        <v>43</v>
      </c>
      <c r="O52" s="7">
        <v>41253400</v>
      </c>
      <c r="P52" s="7">
        <v>1</v>
      </c>
      <c r="Q52" s="7">
        <v>18142200</v>
      </c>
      <c r="R52" s="7"/>
      <c r="S52" s="7"/>
      <c r="T52" s="8">
        <f t="shared" si="0"/>
        <v>1526</v>
      </c>
      <c r="U52" s="8">
        <f t="shared" si="1"/>
        <v>1361915100</v>
      </c>
      <c r="V52" s="9">
        <f t="shared" si="2"/>
        <v>0.9453092927745643</v>
      </c>
      <c r="W52" s="8">
        <f t="shared" si="3"/>
        <v>1431</v>
      </c>
      <c r="X52" s="8">
        <f t="shared" si="4"/>
        <v>1287431000</v>
      </c>
      <c r="Y52" s="7">
        <f t="shared" si="5"/>
        <v>899672.2571628232</v>
      </c>
      <c r="Z52" s="9">
        <f t="shared" si="6"/>
        <v>0</v>
      </c>
    </row>
    <row r="53" spans="1:26" ht="12.75">
      <c r="A53" t="s">
        <v>130</v>
      </c>
      <c r="B53" t="s">
        <v>131</v>
      </c>
      <c r="C53" t="s">
        <v>75</v>
      </c>
      <c r="D53" s="7">
        <v>48</v>
      </c>
      <c r="E53" s="7">
        <v>4481500</v>
      </c>
      <c r="F53" s="7">
        <v>2442</v>
      </c>
      <c r="G53" s="7">
        <v>623853900</v>
      </c>
      <c r="H53" s="7"/>
      <c r="I53" s="7"/>
      <c r="J53" s="7"/>
      <c r="K53" s="7"/>
      <c r="L53" s="7">
        <v>93</v>
      </c>
      <c r="M53" s="7">
        <v>86366000</v>
      </c>
      <c r="N53" s="7">
        <v>58</v>
      </c>
      <c r="O53" s="7">
        <v>38495900</v>
      </c>
      <c r="P53" s="7">
        <v>5</v>
      </c>
      <c r="Q53" s="7">
        <v>13685700</v>
      </c>
      <c r="R53" s="7">
        <v>30</v>
      </c>
      <c r="S53" s="7">
        <v>34184400</v>
      </c>
      <c r="T53" s="8">
        <f t="shared" si="0"/>
        <v>2583</v>
      </c>
      <c r="U53" s="8">
        <f t="shared" si="1"/>
        <v>714701400</v>
      </c>
      <c r="V53" s="9">
        <f t="shared" si="2"/>
        <v>0.872887474405395</v>
      </c>
      <c r="W53" s="8">
        <f t="shared" si="3"/>
        <v>2442</v>
      </c>
      <c r="X53" s="8">
        <f t="shared" si="4"/>
        <v>658038300</v>
      </c>
      <c r="Y53" s="7">
        <f t="shared" si="5"/>
        <v>255468.42751842752</v>
      </c>
      <c r="Z53" s="9">
        <f t="shared" si="6"/>
        <v>0.047830324664258385</v>
      </c>
    </row>
    <row r="54" spans="1:26" ht="12.75">
      <c r="A54" t="s">
        <v>132</v>
      </c>
      <c r="B54" t="s">
        <v>133</v>
      </c>
      <c r="C54" t="s">
        <v>75</v>
      </c>
      <c r="D54" s="7">
        <v>37</v>
      </c>
      <c r="E54" s="7">
        <v>9507700</v>
      </c>
      <c r="F54" s="7">
        <v>2240</v>
      </c>
      <c r="G54" s="7">
        <v>799636400</v>
      </c>
      <c r="H54" s="7"/>
      <c r="I54" s="7"/>
      <c r="J54" s="7"/>
      <c r="K54" s="7"/>
      <c r="L54" s="7">
        <v>265</v>
      </c>
      <c r="M54" s="7">
        <v>412998700</v>
      </c>
      <c r="N54" s="7">
        <v>162</v>
      </c>
      <c r="O54" s="7">
        <v>152646400</v>
      </c>
      <c r="P54" s="7">
        <v>78</v>
      </c>
      <c r="Q54" s="7">
        <v>150176700</v>
      </c>
      <c r="R54" s="7">
        <v>25</v>
      </c>
      <c r="S54" s="7">
        <v>110175600</v>
      </c>
      <c r="T54" s="8">
        <f t="shared" si="0"/>
        <v>2542</v>
      </c>
      <c r="U54" s="8">
        <f t="shared" si="1"/>
        <v>1222142800</v>
      </c>
      <c r="V54" s="9">
        <f t="shared" si="2"/>
        <v>0.6542904806214135</v>
      </c>
      <c r="W54" s="8">
        <f t="shared" si="3"/>
        <v>2240</v>
      </c>
      <c r="X54" s="8">
        <f t="shared" si="4"/>
        <v>909812000</v>
      </c>
      <c r="Y54" s="7">
        <f t="shared" si="5"/>
        <v>356980.53571428574</v>
      </c>
      <c r="Z54" s="9">
        <f t="shared" si="6"/>
        <v>0.09014953080769285</v>
      </c>
    </row>
    <row r="55" spans="1:26" ht="12.75">
      <c r="A55" t="s">
        <v>134</v>
      </c>
      <c r="B55" t="s">
        <v>135</v>
      </c>
      <c r="C55" t="s">
        <v>75</v>
      </c>
      <c r="D55" s="7">
        <v>79</v>
      </c>
      <c r="E55" s="7">
        <v>7274700</v>
      </c>
      <c r="F55" s="7">
        <v>4440</v>
      </c>
      <c r="G55" s="7">
        <v>1416914100</v>
      </c>
      <c r="H55" s="7"/>
      <c r="I55" s="7"/>
      <c r="J55" s="7"/>
      <c r="K55" s="7"/>
      <c r="L55" s="7">
        <v>515</v>
      </c>
      <c r="M55" s="7">
        <v>536972700</v>
      </c>
      <c r="N55" s="7">
        <v>309</v>
      </c>
      <c r="O55" s="7">
        <v>267186800</v>
      </c>
      <c r="P55" s="7">
        <v>114</v>
      </c>
      <c r="Q55" s="7">
        <v>131949300</v>
      </c>
      <c r="R55" s="7">
        <v>92</v>
      </c>
      <c r="S55" s="7">
        <v>137836600</v>
      </c>
      <c r="T55" s="8">
        <f t="shared" si="0"/>
        <v>5034</v>
      </c>
      <c r="U55" s="8">
        <f t="shared" si="1"/>
        <v>1961161500</v>
      </c>
      <c r="V55" s="9">
        <f t="shared" si="2"/>
        <v>0.7224872097478968</v>
      </c>
      <c r="W55" s="8">
        <f t="shared" si="3"/>
        <v>4440</v>
      </c>
      <c r="X55" s="8">
        <f t="shared" si="4"/>
        <v>1554750700</v>
      </c>
      <c r="Y55" s="7">
        <f t="shared" si="5"/>
        <v>319124.7972972973</v>
      </c>
      <c r="Z55" s="9">
        <f t="shared" si="6"/>
        <v>0.07028314598262306</v>
      </c>
    </row>
    <row r="56" spans="1:26" ht="12.75">
      <c r="A56" t="s">
        <v>136</v>
      </c>
      <c r="B56" t="s">
        <v>137</v>
      </c>
      <c r="C56" t="s">
        <v>75</v>
      </c>
      <c r="D56" s="7">
        <v>132</v>
      </c>
      <c r="E56" s="7">
        <v>171367000</v>
      </c>
      <c r="F56" s="7">
        <v>5084</v>
      </c>
      <c r="G56" s="7">
        <v>2100885000</v>
      </c>
      <c r="H56" s="7"/>
      <c r="I56" s="7"/>
      <c r="J56" s="7"/>
      <c r="K56" s="7"/>
      <c r="L56" s="7">
        <v>476</v>
      </c>
      <c r="M56" s="7">
        <v>1251965600</v>
      </c>
      <c r="N56" s="7">
        <v>323</v>
      </c>
      <c r="O56" s="7">
        <v>460341500</v>
      </c>
      <c r="P56" s="7">
        <v>102</v>
      </c>
      <c r="Q56" s="7">
        <v>729566800</v>
      </c>
      <c r="R56" s="7">
        <v>51</v>
      </c>
      <c r="S56" s="7">
        <v>62057300</v>
      </c>
      <c r="T56" s="8">
        <f t="shared" si="0"/>
        <v>5692</v>
      </c>
      <c r="U56" s="8">
        <f t="shared" si="1"/>
        <v>3524217600</v>
      </c>
      <c r="V56" s="9">
        <f t="shared" si="2"/>
        <v>0.5961280597429626</v>
      </c>
      <c r="W56" s="8">
        <f t="shared" si="3"/>
        <v>5084</v>
      </c>
      <c r="X56" s="8">
        <f t="shared" si="4"/>
        <v>2162942300</v>
      </c>
      <c r="Y56" s="7">
        <f t="shared" si="5"/>
        <v>413234.65774980333</v>
      </c>
      <c r="Z56" s="9">
        <f t="shared" si="6"/>
        <v>0.01760881620930558</v>
      </c>
    </row>
    <row r="57" spans="1:26" ht="12.75">
      <c r="A57" t="s">
        <v>138</v>
      </c>
      <c r="B57" t="s">
        <v>139</v>
      </c>
      <c r="C57" t="s">
        <v>75</v>
      </c>
      <c r="D57" s="7">
        <v>463</v>
      </c>
      <c r="E57" s="7">
        <v>89819900</v>
      </c>
      <c r="F57" s="7">
        <v>9210</v>
      </c>
      <c r="G57" s="7">
        <v>3282523000</v>
      </c>
      <c r="H57" s="7">
        <v>13</v>
      </c>
      <c r="I57" s="7">
        <v>12298600</v>
      </c>
      <c r="J57" s="7">
        <v>21</v>
      </c>
      <c r="K57" s="7">
        <v>549800</v>
      </c>
      <c r="L57" s="7">
        <v>245</v>
      </c>
      <c r="M57" s="7">
        <v>738459900</v>
      </c>
      <c r="N57" s="7">
        <v>157</v>
      </c>
      <c r="O57" s="7">
        <v>475560100</v>
      </c>
      <c r="P57" s="7">
        <v>80</v>
      </c>
      <c r="Q57" s="7">
        <v>231148000</v>
      </c>
      <c r="R57" s="7">
        <v>8</v>
      </c>
      <c r="S57" s="7">
        <v>31751800</v>
      </c>
      <c r="T57" s="8">
        <f t="shared" si="0"/>
        <v>9952</v>
      </c>
      <c r="U57" s="8">
        <f t="shared" si="1"/>
        <v>4123651200</v>
      </c>
      <c r="V57" s="9">
        <f t="shared" si="2"/>
        <v>0.79900589070191</v>
      </c>
      <c r="W57" s="8">
        <f t="shared" si="3"/>
        <v>9223</v>
      </c>
      <c r="X57" s="8">
        <f t="shared" si="4"/>
        <v>3326573400</v>
      </c>
      <c r="Y57" s="7">
        <f t="shared" si="5"/>
        <v>357239.68340019515</v>
      </c>
      <c r="Z57" s="9">
        <f t="shared" si="6"/>
        <v>0.0076999237956886365</v>
      </c>
    </row>
    <row r="58" spans="1:26" ht="12.75">
      <c r="A58" t="s">
        <v>140</v>
      </c>
      <c r="B58" t="s">
        <v>141</v>
      </c>
      <c r="C58" t="s">
        <v>75</v>
      </c>
      <c r="D58" s="7">
        <v>69</v>
      </c>
      <c r="E58" s="7">
        <v>10218100</v>
      </c>
      <c r="F58" s="7">
        <v>2727</v>
      </c>
      <c r="G58" s="7">
        <v>1131820000</v>
      </c>
      <c r="H58" s="7"/>
      <c r="I58" s="7"/>
      <c r="J58" s="7"/>
      <c r="K58" s="7"/>
      <c r="L58" s="7">
        <v>147</v>
      </c>
      <c r="M58" s="7">
        <v>289081800</v>
      </c>
      <c r="N58" s="7">
        <v>104</v>
      </c>
      <c r="O58" s="7">
        <v>119258700</v>
      </c>
      <c r="P58" s="7">
        <v>28</v>
      </c>
      <c r="Q58" s="7">
        <v>110343600</v>
      </c>
      <c r="R58" s="7">
        <v>15</v>
      </c>
      <c r="S58" s="7">
        <v>59479500</v>
      </c>
      <c r="T58" s="8">
        <f t="shared" si="0"/>
        <v>2943</v>
      </c>
      <c r="U58" s="8">
        <f t="shared" si="1"/>
        <v>1431119900</v>
      </c>
      <c r="V58" s="9">
        <f t="shared" si="2"/>
        <v>0.7908631554910249</v>
      </c>
      <c r="W58" s="8">
        <f t="shared" si="3"/>
        <v>2727</v>
      </c>
      <c r="X58" s="8">
        <f t="shared" si="4"/>
        <v>1191299500</v>
      </c>
      <c r="Y58" s="7">
        <f t="shared" si="5"/>
        <v>415042.170883755</v>
      </c>
      <c r="Z58" s="9">
        <f t="shared" si="6"/>
        <v>0.0415615071804955</v>
      </c>
    </row>
    <row r="59" spans="1:26" ht="12.75">
      <c r="A59" t="s">
        <v>142</v>
      </c>
      <c r="B59" t="s">
        <v>143</v>
      </c>
      <c r="C59" t="s">
        <v>75</v>
      </c>
      <c r="D59" s="7">
        <v>38</v>
      </c>
      <c r="E59" s="7">
        <v>5958000</v>
      </c>
      <c r="F59" s="7">
        <v>2199</v>
      </c>
      <c r="G59" s="7">
        <v>690356700</v>
      </c>
      <c r="H59" s="7"/>
      <c r="I59" s="7"/>
      <c r="J59" s="7"/>
      <c r="K59" s="7"/>
      <c r="L59" s="7">
        <v>178</v>
      </c>
      <c r="M59" s="7">
        <v>168657600</v>
      </c>
      <c r="N59" s="7">
        <v>134</v>
      </c>
      <c r="O59" s="7">
        <v>114694800</v>
      </c>
      <c r="P59" s="7">
        <v>40</v>
      </c>
      <c r="Q59" s="7">
        <v>42287800</v>
      </c>
      <c r="R59" s="7">
        <v>4</v>
      </c>
      <c r="S59" s="7">
        <v>11675000</v>
      </c>
      <c r="T59" s="8">
        <f t="shared" si="0"/>
        <v>2415</v>
      </c>
      <c r="U59" s="8">
        <f t="shared" si="1"/>
        <v>864972300</v>
      </c>
      <c r="V59" s="9">
        <f t="shared" si="2"/>
        <v>0.7981257896929185</v>
      </c>
      <c r="W59" s="8">
        <f t="shared" si="3"/>
        <v>2199</v>
      </c>
      <c r="X59" s="8">
        <f t="shared" si="4"/>
        <v>702031700</v>
      </c>
      <c r="Y59" s="7">
        <f t="shared" si="5"/>
        <v>313941.2005457026</v>
      </c>
      <c r="Z59" s="9">
        <f t="shared" si="6"/>
        <v>0.013497542060017412</v>
      </c>
    </row>
    <row r="60" spans="1:26" ht="12.75">
      <c r="A60" t="s">
        <v>144</v>
      </c>
      <c r="B60" t="s">
        <v>145</v>
      </c>
      <c r="C60" t="s">
        <v>75</v>
      </c>
      <c r="D60" s="7">
        <v>189</v>
      </c>
      <c r="E60" s="7">
        <v>51808600</v>
      </c>
      <c r="F60" s="7">
        <v>2507</v>
      </c>
      <c r="G60" s="7">
        <v>1641992200</v>
      </c>
      <c r="H60" s="7">
        <v>3</v>
      </c>
      <c r="I60" s="7">
        <v>2246000</v>
      </c>
      <c r="J60" s="7">
        <v>8</v>
      </c>
      <c r="K60" s="7">
        <v>37600</v>
      </c>
      <c r="L60" s="7">
        <v>125</v>
      </c>
      <c r="M60" s="7">
        <v>635535200</v>
      </c>
      <c r="N60" s="7">
        <v>118</v>
      </c>
      <c r="O60" s="7">
        <v>603707200</v>
      </c>
      <c r="P60" s="7">
        <v>6</v>
      </c>
      <c r="Q60" s="7">
        <v>13075000</v>
      </c>
      <c r="R60" s="7">
        <v>1</v>
      </c>
      <c r="S60" s="7">
        <v>18753000</v>
      </c>
      <c r="T60" s="8">
        <f t="shared" si="0"/>
        <v>2832</v>
      </c>
      <c r="U60" s="8">
        <f t="shared" si="1"/>
        <v>2331619600</v>
      </c>
      <c r="V60" s="9">
        <f t="shared" si="2"/>
        <v>0.7051914471811783</v>
      </c>
      <c r="W60" s="8">
        <f t="shared" si="3"/>
        <v>2510</v>
      </c>
      <c r="X60" s="8">
        <f t="shared" si="4"/>
        <v>1662991200</v>
      </c>
      <c r="Y60" s="7">
        <f t="shared" si="5"/>
        <v>655074.9800796813</v>
      </c>
      <c r="Z60" s="9">
        <f t="shared" si="6"/>
        <v>0.008042907170620799</v>
      </c>
    </row>
    <row r="61" spans="1:26" ht="12.75">
      <c r="A61" t="s">
        <v>146</v>
      </c>
      <c r="B61" t="s">
        <v>147</v>
      </c>
      <c r="C61" t="s">
        <v>75</v>
      </c>
      <c r="D61" s="7">
        <v>21</v>
      </c>
      <c r="E61" s="7">
        <v>10872600</v>
      </c>
      <c r="F61" s="7">
        <v>598</v>
      </c>
      <c r="G61" s="7">
        <v>231640090</v>
      </c>
      <c r="H61" s="7"/>
      <c r="I61" s="7"/>
      <c r="J61" s="7"/>
      <c r="K61" s="7"/>
      <c r="L61" s="7">
        <v>180</v>
      </c>
      <c r="M61" s="7">
        <v>554674700</v>
      </c>
      <c r="N61" s="7">
        <v>40</v>
      </c>
      <c r="O61" s="7">
        <v>66137200</v>
      </c>
      <c r="P61" s="7">
        <v>140</v>
      </c>
      <c r="Q61" s="7">
        <v>488537500</v>
      </c>
      <c r="R61" s="7"/>
      <c r="S61" s="7"/>
      <c r="T61" s="8">
        <f t="shared" si="0"/>
        <v>799</v>
      </c>
      <c r="U61" s="8">
        <f t="shared" si="1"/>
        <v>797187390</v>
      </c>
      <c r="V61" s="9">
        <f t="shared" si="2"/>
        <v>0.2905716935637931</v>
      </c>
      <c r="W61" s="8">
        <f t="shared" si="3"/>
        <v>598</v>
      </c>
      <c r="X61" s="8">
        <f t="shared" si="4"/>
        <v>231640090</v>
      </c>
      <c r="Y61" s="7">
        <f t="shared" si="5"/>
        <v>387358.0100334448</v>
      </c>
      <c r="Z61" s="9">
        <f t="shared" si="6"/>
        <v>0</v>
      </c>
    </row>
    <row r="62" spans="1:26" ht="12.75">
      <c r="A62" t="s">
        <v>148</v>
      </c>
      <c r="B62" t="s">
        <v>149</v>
      </c>
      <c r="C62" t="s">
        <v>75</v>
      </c>
      <c r="D62" s="7">
        <v>46</v>
      </c>
      <c r="E62" s="7">
        <v>6581400</v>
      </c>
      <c r="F62" s="7">
        <v>4192</v>
      </c>
      <c r="G62" s="7">
        <v>1729876000</v>
      </c>
      <c r="H62" s="7"/>
      <c r="I62" s="7"/>
      <c r="J62" s="7"/>
      <c r="K62" s="7"/>
      <c r="L62" s="7">
        <v>91</v>
      </c>
      <c r="M62" s="7">
        <v>215553200</v>
      </c>
      <c r="N62" s="7">
        <v>75</v>
      </c>
      <c r="O62" s="7">
        <v>86686800</v>
      </c>
      <c r="P62" s="7">
        <v>2</v>
      </c>
      <c r="Q62" s="7">
        <v>3736200</v>
      </c>
      <c r="R62" s="7">
        <v>14</v>
      </c>
      <c r="S62" s="7">
        <v>125130200</v>
      </c>
      <c r="T62" s="8">
        <f t="shared" si="0"/>
        <v>4329</v>
      </c>
      <c r="U62" s="8">
        <f t="shared" si="1"/>
        <v>1952010600</v>
      </c>
      <c r="V62" s="9">
        <f t="shared" si="2"/>
        <v>0.8862021548448559</v>
      </c>
      <c r="W62" s="8">
        <f t="shared" si="3"/>
        <v>4192</v>
      </c>
      <c r="X62" s="8">
        <f t="shared" si="4"/>
        <v>1855006200</v>
      </c>
      <c r="Y62" s="7">
        <f t="shared" si="5"/>
        <v>412661.2595419847</v>
      </c>
      <c r="Z62" s="9">
        <f t="shared" si="6"/>
        <v>0.06410323796397417</v>
      </c>
    </row>
    <row r="63" spans="1:26" ht="12.75">
      <c r="A63" t="s">
        <v>150</v>
      </c>
      <c r="B63" t="s">
        <v>151</v>
      </c>
      <c r="C63" t="s">
        <v>75</v>
      </c>
      <c r="D63" s="7">
        <v>56</v>
      </c>
      <c r="E63" s="7">
        <v>11604300</v>
      </c>
      <c r="F63" s="7">
        <v>3744</v>
      </c>
      <c r="G63" s="7">
        <v>670453200</v>
      </c>
      <c r="H63" s="7"/>
      <c r="I63" s="7"/>
      <c r="J63" s="7"/>
      <c r="K63" s="7"/>
      <c r="L63" s="7">
        <v>277</v>
      </c>
      <c r="M63" s="7">
        <v>137258800</v>
      </c>
      <c r="N63" s="7">
        <v>185</v>
      </c>
      <c r="O63" s="7">
        <v>68429900</v>
      </c>
      <c r="P63" s="7">
        <v>55</v>
      </c>
      <c r="Q63" s="7">
        <v>31568900</v>
      </c>
      <c r="R63" s="7">
        <v>37</v>
      </c>
      <c r="S63" s="7">
        <v>37260000</v>
      </c>
      <c r="T63" s="8">
        <f t="shared" si="0"/>
        <v>4077</v>
      </c>
      <c r="U63" s="8">
        <f t="shared" si="1"/>
        <v>819316300</v>
      </c>
      <c r="V63" s="9">
        <f t="shared" si="2"/>
        <v>0.8183081430211995</v>
      </c>
      <c r="W63" s="8">
        <f t="shared" si="3"/>
        <v>3744</v>
      </c>
      <c r="X63" s="8">
        <f t="shared" si="4"/>
        <v>707713200</v>
      </c>
      <c r="Y63" s="7">
        <f t="shared" si="5"/>
        <v>179074.03846153847</v>
      </c>
      <c r="Z63" s="9">
        <f t="shared" si="6"/>
        <v>0.045476942177276346</v>
      </c>
    </row>
    <row r="64" spans="1:26" ht="12.75">
      <c r="A64" t="s">
        <v>152</v>
      </c>
      <c r="B64" t="s">
        <v>153</v>
      </c>
      <c r="C64" t="s">
        <v>75</v>
      </c>
      <c r="D64" s="7">
        <v>125</v>
      </c>
      <c r="E64" s="7">
        <v>15525157</v>
      </c>
      <c r="F64" s="7">
        <v>1457</v>
      </c>
      <c r="G64" s="7">
        <v>698971683</v>
      </c>
      <c r="H64" s="7"/>
      <c r="I64" s="7"/>
      <c r="J64" s="7"/>
      <c r="K64" s="7"/>
      <c r="L64" s="7">
        <v>142</v>
      </c>
      <c r="M64" s="7">
        <v>284115300</v>
      </c>
      <c r="N64" s="7">
        <v>83</v>
      </c>
      <c r="O64" s="7">
        <v>76040600</v>
      </c>
      <c r="P64" s="7">
        <v>59</v>
      </c>
      <c r="Q64" s="7">
        <v>208074700</v>
      </c>
      <c r="R64" s="7"/>
      <c r="S64" s="7"/>
      <c r="T64" s="8">
        <f t="shared" si="0"/>
        <v>1724</v>
      </c>
      <c r="U64" s="8">
        <f t="shared" si="1"/>
        <v>998612140</v>
      </c>
      <c r="V64" s="9">
        <f t="shared" si="2"/>
        <v>0.6999431060391474</v>
      </c>
      <c r="W64" s="8">
        <f t="shared" si="3"/>
        <v>1457</v>
      </c>
      <c r="X64" s="8">
        <f t="shared" si="4"/>
        <v>698971683</v>
      </c>
      <c r="Y64" s="7">
        <f t="shared" si="5"/>
        <v>479733.48181194236</v>
      </c>
      <c r="Z64" s="9">
        <f t="shared" si="6"/>
        <v>0</v>
      </c>
    </row>
    <row r="65" spans="1:26" ht="12.75">
      <c r="A65" t="s">
        <v>154</v>
      </c>
      <c r="B65" t="s">
        <v>155</v>
      </c>
      <c r="C65" t="s">
        <v>75</v>
      </c>
      <c r="D65" s="7">
        <v>64</v>
      </c>
      <c r="E65" s="7">
        <v>12893600</v>
      </c>
      <c r="F65" s="7">
        <v>1791</v>
      </c>
      <c r="G65" s="7">
        <v>1273609500</v>
      </c>
      <c r="H65" s="7"/>
      <c r="I65" s="7"/>
      <c r="J65" s="7">
        <v>1</v>
      </c>
      <c r="K65" s="7">
        <v>44300</v>
      </c>
      <c r="L65" s="7">
        <v>98</v>
      </c>
      <c r="M65" s="7">
        <v>197965000</v>
      </c>
      <c r="N65" s="7">
        <v>54</v>
      </c>
      <c r="O65" s="7">
        <v>78306000</v>
      </c>
      <c r="P65" s="7">
        <v>43</v>
      </c>
      <c r="Q65" s="7">
        <v>102148800</v>
      </c>
      <c r="R65" s="7">
        <v>1</v>
      </c>
      <c r="S65" s="7">
        <v>17510200</v>
      </c>
      <c r="T65" s="8">
        <f t="shared" si="0"/>
        <v>1954</v>
      </c>
      <c r="U65" s="8">
        <f t="shared" si="1"/>
        <v>1484512400</v>
      </c>
      <c r="V65" s="9">
        <f t="shared" si="2"/>
        <v>0.8579311968023979</v>
      </c>
      <c r="W65" s="8">
        <f t="shared" si="3"/>
        <v>1791</v>
      </c>
      <c r="X65" s="8">
        <f t="shared" si="4"/>
        <v>1291119700</v>
      </c>
      <c r="Y65" s="7">
        <f t="shared" si="5"/>
        <v>711116.4154103852</v>
      </c>
      <c r="Z65" s="9">
        <f t="shared" si="6"/>
        <v>0.011795253444834815</v>
      </c>
    </row>
    <row r="66" spans="1:26" ht="12.75">
      <c r="A66" t="s">
        <v>156</v>
      </c>
      <c r="B66" t="s">
        <v>157</v>
      </c>
      <c r="C66" t="s">
        <v>75</v>
      </c>
      <c r="D66" s="7">
        <v>193</v>
      </c>
      <c r="E66" s="7">
        <v>44786500</v>
      </c>
      <c r="F66" s="7">
        <v>4413</v>
      </c>
      <c r="G66" s="7">
        <v>2135944700</v>
      </c>
      <c r="H66" s="7">
        <v>4</v>
      </c>
      <c r="I66" s="7">
        <v>3578600</v>
      </c>
      <c r="J66" s="7">
        <v>8</v>
      </c>
      <c r="K66" s="7">
        <v>65800</v>
      </c>
      <c r="L66" s="7">
        <v>199</v>
      </c>
      <c r="M66" s="7">
        <v>348009400</v>
      </c>
      <c r="N66" s="7">
        <v>140</v>
      </c>
      <c r="O66" s="7">
        <v>173664700</v>
      </c>
      <c r="P66" s="7">
        <v>59</v>
      </c>
      <c r="Q66" s="7">
        <v>174344700</v>
      </c>
      <c r="R66" s="7"/>
      <c r="S66" s="7"/>
      <c r="T66" s="8">
        <f aca="true" t="shared" si="7" ref="T66:T129">R66+P66+N66+J66+H66+F66+D66</f>
        <v>4817</v>
      </c>
      <c r="U66" s="8">
        <f aca="true" t="shared" si="8" ref="U66:U129">S66+Q66+O66+K66+I66+G66+E66</f>
        <v>2532385000</v>
      </c>
      <c r="V66" s="9">
        <f aca="true" t="shared" si="9" ref="V66:V129">(G66+I66)/U66</f>
        <v>0.8448649395727743</v>
      </c>
      <c r="W66" s="8">
        <f aca="true" t="shared" si="10" ref="W66:W129">F66+H66</f>
        <v>4417</v>
      </c>
      <c r="X66" s="8">
        <f aca="true" t="shared" si="11" ref="X66:X129">G66+I66+S66</f>
        <v>2139523300</v>
      </c>
      <c r="Y66" s="7">
        <f aca="true" t="shared" si="12" ref="Y66:Y129">(G66+I66)/(H66+F66)</f>
        <v>484383.8125424496</v>
      </c>
      <c r="Z66" s="9">
        <f aca="true" t="shared" si="13" ref="Z66:Z129">S66/U66</f>
        <v>0</v>
      </c>
    </row>
    <row r="67" spans="1:26" ht="12.75">
      <c r="A67" t="s">
        <v>158</v>
      </c>
      <c r="B67" t="s">
        <v>159</v>
      </c>
      <c r="C67" t="s">
        <v>75</v>
      </c>
      <c r="D67" s="7">
        <v>72</v>
      </c>
      <c r="E67" s="7">
        <v>34314800</v>
      </c>
      <c r="F67" s="7">
        <v>1925</v>
      </c>
      <c r="G67" s="7">
        <v>1186252900</v>
      </c>
      <c r="H67" s="7">
        <v>2</v>
      </c>
      <c r="I67" s="7">
        <v>380400</v>
      </c>
      <c r="J67" s="7">
        <v>1</v>
      </c>
      <c r="K67" s="7">
        <v>9900</v>
      </c>
      <c r="L67" s="7">
        <v>51</v>
      </c>
      <c r="M67" s="7">
        <v>62221700</v>
      </c>
      <c r="N67" s="7">
        <v>50</v>
      </c>
      <c r="O67" s="7">
        <v>61889900</v>
      </c>
      <c r="P67" s="7"/>
      <c r="Q67" s="7"/>
      <c r="R67" s="7">
        <v>1</v>
      </c>
      <c r="S67" s="7">
        <v>331800</v>
      </c>
      <c r="T67" s="8">
        <f t="shared" si="7"/>
        <v>2051</v>
      </c>
      <c r="U67" s="8">
        <f t="shared" si="8"/>
        <v>1283179700</v>
      </c>
      <c r="V67" s="9">
        <f t="shared" si="9"/>
        <v>0.9247600316619722</v>
      </c>
      <c r="W67" s="8">
        <f t="shared" si="10"/>
        <v>1927</v>
      </c>
      <c r="X67" s="8">
        <f t="shared" si="11"/>
        <v>1186965100</v>
      </c>
      <c r="Y67" s="7">
        <f t="shared" si="12"/>
        <v>615793.098079917</v>
      </c>
      <c r="Z67" s="9">
        <f t="shared" si="13"/>
        <v>0.0002585764098356606</v>
      </c>
    </row>
    <row r="68" spans="1:26" ht="12.75">
      <c r="A68" t="s">
        <v>160</v>
      </c>
      <c r="B68" t="s">
        <v>161</v>
      </c>
      <c r="C68" t="s">
        <v>75</v>
      </c>
      <c r="D68" s="7">
        <v>25</v>
      </c>
      <c r="E68" s="7">
        <v>2479300</v>
      </c>
      <c r="F68" s="7">
        <v>2641</v>
      </c>
      <c r="G68" s="7">
        <v>739384400</v>
      </c>
      <c r="H68" s="7"/>
      <c r="I68" s="7"/>
      <c r="J68" s="7"/>
      <c r="K68" s="7"/>
      <c r="L68" s="7">
        <v>99</v>
      </c>
      <c r="M68" s="7">
        <v>98386000</v>
      </c>
      <c r="N68" s="7">
        <v>93</v>
      </c>
      <c r="O68" s="7">
        <v>94623000</v>
      </c>
      <c r="P68" s="7">
        <v>1</v>
      </c>
      <c r="Q68" s="7">
        <v>187100</v>
      </c>
      <c r="R68" s="7">
        <v>5</v>
      </c>
      <c r="S68" s="7">
        <v>3575900</v>
      </c>
      <c r="T68" s="8">
        <f t="shared" si="7"/>
        <v>2765</v>
      </c>
      <c r="U68" s="8">
        <f t="shared" si="8"/>
        <v>840249700</v>
      </c>
      <c r="V68" s="9">
        <f t="shared" si="9"/>
        <v>0.8799579458344347</v>
      </c>
      <c r="W68" s="8">
        <f t="shared" si="10"/>
        <v>2641</v>
      </c>
      <c r="X68" s="8">
        <f t="shared" si="11"/>
        <v>742960300</v>
      </c>
      <c r="Y68" s="7">
        <f t="shared" si="12"/>
        <v>279963.8015903067</v>
      </c>
      <c r="Z68" s="9">
        <f t="shared" si="13"/>
        <v>0.004255758734576162</v>
      </c>
    </row>
    <row r="69" spans="1:26" ht="12.75">
      <c r="A69" t="s">
        <v>162</v>
      </c>
      <c r="B69" t="s">
        <v>163</v>
      </c>
      <c r="C69" t="s">
        <v>75</v>
      </c>
      <c r="D69" s="7">
        <v>84</v>
      </c>
      <c r="E69" s="7">
        <v>22059200</v>
      </c>
      <c r="F69" s="7">
        <v>3477</v>
      </c>
      <c r="G69" s="7">
        <v>1932932700</v>
      </c>
      <c r="H69" s="7"/>
      <c r="I69" s="7"/>
      <c r="J69" s="7"/>
      <c r="K69" s="7"/>
      <c r="L69" s="7">
        <v>356</v>
      </c>
      <c r="M69" s="7">
        <v>583650400</v>
      </c>
      <c r="N69" s="7">
        <v>238</v>
      </c>
      <c r="O69" s="7">
        <v>304180100</v>
      </c>
      <c r="P69" s="7">
        <v>36</v>
      </c>
      <c r="Q69" s="7">
        <v>96438300</v>
      </c>
      <c r="R69" s="7">
        <v>82</v>
      </c>
      <c r="S69" s="7">
        <v>183032000</v>
      </c>
      <c r="T69" s="8">
        <f t="shared" si="7"/>
        <v>3917</v>
      </c>
      <c r="U69" s="8">
        <f t="shared" si="8"/>
        <v>2538642300</v>
      </c>
      <c r="V69" s="9">
        <f t="shared" si="9"/>
        <v>0.761404117468617</v>
      </c>
      <c r="W69" s="8">
        <f t="shared" si="10"/>
        <v>3477</v>
      </c>
      <c r="X69" s="8">
        <f t="shared" si="11"/>
        <v>2115964700</v>
      </c>
      <c r="Y69" s="7">
        <f t="shared" si="12"/>
        <v>555919.6721311476</v>
      </c>
      <c r="Z69" s="9">
        <f t="shared" si="13"/>
        <v>0.07209838109134162</v>
      </c>
    </row>
    <row r="70" spans="1:26" ht="12.75">
      <c r="A70" t="s">
        <v>164</v>
      </c>
      <c r="B70" t="s">
        <v>165</v>
      </c>
      <c r="C70" t="s">
        <v>75</v>
      </c>
      <c r="D70" s="7">
        <v>124</v>
      </c>
      <c r="E70" s="7">
        <v>154005400</v>
      </c>
      <c r="F70" s="7">
        <v>8118</v>
      </c>
      <c r="G70" s="7">
        <v>4052386800</v>
      </c>
      <c r="H70" s="7">
        <v>4</v>
      </c>
      <c r="I70" s="7">
        <v>1479800</v>
      </c>
      <c r="J70" s="7">
        <v>4</v>
      </c>
      <c r="K70" s="7">
        <v>22400</v>
      </c>
      <c r="L70" s="7">
        <v>441</v>
      </c>
      <c r="M70" s="7">
        <v>3769888300</v>
      </c>
      <c r="N70" s="7">
        <v>414</v>
      </c>
      <c r="O70" s="7">
        <v>3625769000</v>
      </c>
      <c r="P70" s="7">
        <v>26</v>
      </c>
      <c r="Q70" s="7">
        <v>125476500</v>
      </c>
      <c r="R70" s="7">
        <v>1</v>
      </c>
      <c r="S70" s="7">
        <v>18642800</v>
      </c>
      <c r="T70" s="8">
        <f t="shared" si="7"/>
        <v>8691</v>
      </c>
      <c r="U70" s="8">
        <f t="shared" si="8"/>
        <v>7977782700</v>
      </c>
      <c r="V70" s="9">
        <f t="shared" si="9"/>
        <v>0.5081445249191858</v>
      </c>
      <c r="W70" s="8">
        <f t="shared" si="10"/>
        <v>8122</v>
      </c>
      <c r="X70" s="8">
        <f t="shared" si="11"/>
        <v>4072509400</v>
      </c>
      <c r="Y70" s="7">
        <f t="shared" si="12"/>
        <v>499121.71878847573</v>
      </c>
      <c r="Z70" s="9">
        <f t="shared" si="13"/>
        <v>0.002336839783816122</v>
      </c>
    </row>
    <row r="71" spans="1:26" ht="12.75">
      <c r="A71" t="s">
        <v>166</v>
      </c>
      <c r="B71" t="s">
        <v>167</v>
      </c>
      <c r="C71" t="s">
        <v>75</v>
      </c>
      <c r="D71" s="7">
        <v>64</v>
      </c>
      <c r="E71" s="7">
        <v>12580100</v>
      </c>
      <c r="F71" s="7">
        <v>2899</v>
      </c>
      <c r="G71" s="7">
        <v>1496844100</v>
      </c>
      <c r="H71" s="7"/>
      <c r="I71" s="7"/>
      <c r="J71" s="7"/>
      <c r="K71" s="7"/>
      <c r="L71" s="7">
        <v>110</v>
      </c>
      <c r="M71" s="7">
        <v>216751300</v>
      </c>
      <c r="N71" s="7">
        <v>97</v>
      </c>
      <c r="O71" s="7">
        <v>196708000</v>
      </c>
      <c r="P71" s="7">
        <v>3</v>
      </c>
      <c r="Q71" s="7">
        <v>3379800</v>
      </c>
      <c r="R71" s="7">
        <v>10</v>
      </c>
      <c r="S71" s="7">
        <v>16663500</v>
      </c>
      <c r="T71" s="8">
        <f t="shared" si="7"/>
        <v>3073</v>
      </c>
      <c r="U71" s="8">
        <f t="shared" si="8"/>
        <v>1726175500</v>
      </c>
      <c r="V71" s="9">
        <f t="shared" si="9"/>
        <v>0.8671447949527727</v>
      </c>
      <c r="W71" s="8">
        <f t="shared" si="10"/>
        <v>2899</v>
      </c>
      <c r="X71" s="8">
        <f t="shared" si="11"/>
        <v>1513507600</v>
      </c>
      <c r="Y71" s="7">
        <f t="shared" si="12"/>
        <v>516331.1831666092</v>
      </c>
      <c r="Z71" s="9">
        <f t="shared" si="13"/>
        <v>0.009653421682789496</v>
      </c>
    </row>
    <row r="72" spans="1:26" ht="12.75">
      <c r="A72" t="s">
        <v>168</v>
      </c>
      <c r="B72" t="s">
        <v>169</v>
      </c>
      <c r="C72" t="s">
        <v>75</v>
      </c>
      <c r="D72" s="7">
        <v>184</v>
      </c>
      <c r="E72" s="7">
        <v>46368500</v>
      </c>
      <c r="F72" s="7">
        <v>5059</v>
      </c>
      <c r="G72" s="7">
        <v>2174431500</v>
      </c>
      <c r="H72" s="7"/>
      <c r="I72" s="7"/>
      <c r="J72" s="7"/>
      <c r="K72" s="7"/>
      <c r="L72" s="7">
        <v>248</v>
      </c>
      <c r="M72" s="7">
        <v>565514600</v>
      </c>
      <c r="N72" s="7">
        <v>215</v>
      </c>
      <c r="O72" s="7">
        <v>434209900</v>
      </c>
      <c r="P72" s="7">
        <v>27</v>
      </c>
      <c r="Q72" s="7">
        <v>116661200</v>
      </c>
      <c r="R72" s="7">
        <v>6</v>
      </c>
      <c r="S72" s="7">
        <v>14643500</v>
      </c>
      <c r="T72" s="8">
        <f t="shared" si="7"/>
        <v>5491</v>
      </c>
      <c r="U72" s="8">
        <f t="shared" si="8"/>
        <v>2786314600</v>
      </c>
      <c r="V72" s="9">
        <f t="shared" si="9"/>
        <v>0.7803969802979176</v>
      </c>
      <c r="W72" s="8">
        <f t="shared" si="10"/>
        <v>5059</v>
      </c>
      <c r="X72" s="8">
        <f t="shared" si="11"/>
        <v>2189075000</v>
      </c>
      <c r="Y72" s="7">
        <f t="shared" si="12"/>
        <v>429814.48902945244</v>
      </c>
      <c r="Z72" s="9">
        <f t="shared" si="13"/>
        <v>0.005255508477039887</v>
      </c>
    </row>
    <row r="73" spans="1:26" ht="12.75">
      <c r="A73" t="s">
        <v>170</v>
      </c>
      <c r="B73" t="s">
        <v>171</v>
      </c>
      <c r="C73" t="s">
        <v>75</v>
      </c>
      <c r="D73" s="7">
        <v>100</v>
      </c>
      <c r="E73" s="7">
        <v>66440200</v>
      </c>
      <c r="F73" s="7">
        <v>2499</v>
      </c>
      <c r="G73" s="7">
        <v>1252327000</v>
      </c>
      <c r="H73" s="7"/>
      <c r="I73" s="7"/>
      <c r="J73" s="7"/>
      <c r="K73" s="7"/>
      <c r="L73" s="7">
        <v>326</v>
      </c>
      <c r="M73" s="7">
        <v>532805800</v>
      </c>
      <c r="N73" s="7">
        <v>225</v>
      </c>
      <c r="O73" s="7">
        <v>242269400</v>
      </c>
      <c r="P73" s="7">
        <v>87</v>
      </c>
      <c r="Q73" s="7">
        <v>228205600</v>
      </c>
      <c r="R73" s="7">
        <v>14</v>
      </c>
      <c r="S73" s="7">
        <v>62330800</v>
      </c>
      <c r="T73" s="8">
        <f t="shared" si="7"/>
        <v>2925</v>
      </c>
      <c r="U73" s="8">
        <f t="shared" si="8"/>
        <v>1851573000</v>
      </c>
      <c r="V73" s="9">
        <f t="shared" si="9"/>
        <v>0.6763584260517949</v>
      </c>
      <c r="W73" s="8">
        <f t="shared" si="10"/>
        <v>2499</v>
      </c>
      <c r="X73" s="8">
        <f t="shared" si="11"/>
        <v>1314657800</v>
      </c>
      <c r="Y73" s="7">
        <f t="shared" si="12"/>
        <v>501131.2525010004</v>
      </c>
      <c r="Z73" s="9">
        <f t="shared" si="13"/>
        <v>0.033663701080108646</v>
      </c>
    </row>
    <row r="74" spans="1:26" ht="12.75">
      <c r="A74" t="s">
        <v>172</v>
      </c>
      <c r="B74" t="s">
        <v>173</v>
      </c>
      <c r="C74" t="s">
        <v>75</v>
      </c>
      <c r="D74" s="7">
        <v>41</v>
      </c>
      <c r="E74" s="7">
        <v>26709200</v>
      </c>
      <c r="F74" s="7">
        <v>2869</v>
      </c>
      <c r="G74" s="7">
        <v>1046356100</v>
      </c>
      <c r="H74" s="7"/>
      <c r="I74" s="7"/>
      <c r="J74" s="7"/>
      <c r="K74" s="7"/>
      <c r="L74" s="7">
        <v>249</v>
      </c>
      <c r="M74" s="7">
        <v>493532500</v>
      </c>
      <c r="N74" s="7">
        <v>169</v>
      </c>
      <c r="O74" s="7">
        <v>321408400</v>
      </c>
      <c r="P74" s="7">
        <v>38</v>
      </c>
      <c r="Q74" s="7">
        <v>55895900</v>
      </c>
      <c r="R74" s="7">
        <v>42</v>
      </c>
      <c r="S74" s="7">
        <v>116228200</v>
      </c>
      <c r="T74" s="8">
        <f t="shared" si="7"/>
        <v>3159</v>
      </c>
      <c r="U74" s="8">
        <f t="shared" si="8"/>
        <v>1566597800</v>
      </c>
      <c r="V74" s="9">
        <f t="shared" si="9"/>
        <v>0.6679162322326765</v>
      </c>
      <c r="W74" s="8">
        <f t="shared" si="10"/>
        <v>2869</v>
      </c>
      <c r="X74" s="8">
        <f t="shared" si="11"/>
        <v>1162584300</v>
      </c>
      <c r="Y74" s="7">
        <f t="shared" si="12"/>
        <v>364711.0840013942</v>
      </c>
      <c r="Z74" s="9">
        <f t="shared" si="13"/>
        <v>0.07419147403373093</v>
      </c>
    </row>
    <row r="75" spans="1:26" ht="12.75">
      <c r="A75" t="s">
        <v>174</v>
      </c>
      <c r="B75" t="s">
        <v>175</v>
      </c>
      <c r="C75" t="s">
        <v>75</v>
      </c>
      <c r="D75" s="7">
        <v>92</v>
      </c>
      <c r="E75" s="7">
        <v>19347800</v>
      </c>
      <c r="F75" s="7">
        <v>7445</v>
      </c>
      <c r="G75" s="7">
        <v>5972283900</v>
      </c>
      <c r="H75" s="7"/>
      <c r="I75" s="7"/>
      <c r="J75" s="7"/>
      <c r="K75" s="7"/>
      <c r="L75" s="7">
        <v>361</v>
      </c>
      <c r="M75" s="7">
        <v>736215300</v>
      </c>
      <c r="N75" s="7">
        <v>335</v>
      </c>
      <c r="O75" s="7">
        <v>619430500</v>
      </c>
      <c r="P75" s="7"/>
      <c r="Q75" s="7"/>
      <c r="R75" s="7">
        <v>26</v>
      </c>
      <c r="S75" s="7">
        <v>116784800</v>
      </c>
      <c r="T75" s="8">
        <f t="shared" si="7"/>
        <v>7898</v>
      </c>
      <c r="U75" s="8">
        <f t="shared" si="8"/>
        <v>6727847000</v>
      </c>
      <c r="V75" s="9">
        <f t="shared" si="9"/>
        <v>0.8876961530189376</v>
      </c>
      <c r="W75" s="8">
        <f t="shared" si="10"/>
        <v>7445</v>
      </c>
      <c r="X75" s="8">
        <f t="shared" si="11"/>
        <v>6089068700</v>
      </c>
      <c r="Y75" s="7">
        <f t="shared" si="12"/>
        <v>802187.2263263935</v>
      </c>
      <c r="Z75" s="9">
        <f t="shared" si="13"/>
        <v>0.017358420903448014</v>
      </c>
    </row>
    <row r="76" spans="1:26" ht="12.75">
      <c r="A76" t="s">
        <v>176</v>
      </c>
      <c r="B76" t="s">
        <v>177</v>
      </c>
      <c r="C76" t="s">
        <v>75</v>
      </c>
      <c r="D76" s="7">
        <v>32</v>
      </c>
      <c r="E76" s="7">
        <v>6331700</v>
      </c>
      <c r="F76" s="7">
        <v>3221</v>
      </c>
      <c r="G76" s="7">
        <v>1414404500</v>
      </c>
      <c r="H76" s="7"/>
      <c r="I76" s="7"/>
      <c r="J76" s="7"/>
      <c r="K76" s="7"/>
      <c r="L76" s="7">
        <v>138</v>
      </c>
      <c r="M76" s="7">
        <v>195765200</v>
      </c>
      <c r="N76" s="7">
        <v>119</v>
      </c>
      <c r="O76" s="7">
        <v>113153700</v>
      </c>
      <c r="P76" s="7">
        <v>4</v>
      </c>
      <c r="Q76" s="7">
        <v>12088000</v>
      </c>
      <c r="R76" s="7">
        <v>15</v>
      </c>
      <c r="S76" s="7">
        <v>70523500</v>
      </c>
      <c r="T76" s="8">
        <f t="shared" si="7"/>
        <v>3391</v>
      </c>
      <c r="U76" s="8">
        <f t="shared" si="8"/>
        <v>1616501400</v>
      </c>
      <c r="V76" s="9">
        <f t="shared" si="9"/>
        <v>0.874978827732534</v>
      </c>
      <c r="W76" s="8">
        <f t="shared" si="10"/>
        <v>3221</v>
      </c>
      <c r="X76" s="8">
        <f t="shared" si="11"/>
        <v>1484928000</v>
      </c>
      <c r="Y76" s="7">
        <f t="shared" si="12"/>
        <v>439119.683328159</v>
      </c>
      <c r="Z76" s="9">
        <f t="shared" si="13"/>
        <v>0.04362724337881798</v>
      </c>
    </row>
    <row r="77" spans="1:26" ht="12.75">
      <c r="A77" t="s">
        <v>178</v>
      </c>
      <c r="B77" t="s">
        <v>179</v>
      </c>
      <c r="C77" t="s">
        <v>75</v>
      </c>
      <c r="D77" s="7">
        <v>63</v>
      </c>
      <c r="E77" s="7">
        <v>27018600</v>
      </c>
      <c r="F77" s="7">
        <v>3292</v>
      </c>
      <c r="G77" s="7">
        <v>1958207600</v>
      </c>
      <c r="H77" s="7">
        <v>1</v>
      </c>
      <c r="I77" s="7">
        <v>1791500</v>
      </c>
      <c r="J77" s="7"/>
      <c r="K77" s="7"/>
      <c r="L77" s="7">
        <v>43</v>
      </c>
      <c r="M77" s="7">
        <v>116979200</v>
      </c>
      <c r="N77" s="7">
        <v>39</v>
      </c>
      <c r="O77" s="7">
        <v>103944500</v>
      </c>
      <c r="P77" s="7"/>
      <c r="Q77" s="7"/>
      <c r="R77" s="7">
        <v>4</v>
      </c>
      <c r="S77" s="7">
        <v>13034700</v>
      </c>
      <c r="T77" s="8">
        <f t="shared" si="7"/>
        <v>3399</v>
      </c>
      <c r="U77" s="8">
        <f t="shared" si="8"/>
        <v>2103996900</v>
      </c>
      <c r="V77" s="9">
        <f t="shared" si="9"/>
        <v>0.9315598801500136</v>
      </c>
      <c r="W77" s="8">
        <f t="shared" si="10"/>
        <v>3293</v>
      </c>
      <c r="X77" s="8">
        <f t="shared" si="11"/>
        <v>1973033800</v>
      </c>
      <c r="Y77" s="7">
        <f t="shared" si="12"/>
        <v>595201.6702095354</v>
      </c>
      <c r="Z77" s="9">
        <f t="shared" si="13"/>
        <v>0.006195208747693497</v>
      </c>
    </row>
    <row r="78" spans="1:26" ht="12.75">
      <c r="A78" t="s">
        <v>180</v>
      </c>
      <c r="B78" t="s">
        <v>181</v>
      </c>
      <c r="C78" t="s">
        <v>75</v>
      </c>
      <c r="D78" s="7">
        <v>62</v>
      </c>
      <c r="E78" s="7">
        <v>8761001</v>
      </c>
      <c r="F78" s="7">
        <v>1801</v>
      </c>
      <c r="G78" s="7">
        <v>416907900</v>
      </c>
      <c r="H78" s="7"/>
      <c r="I78" s="7"/>
      <c r="J78" s="7"/>
      <c r="K78" s="7"/>
      <c r="L78" s="7">
        <v>155</v>
      </c>
      <c r="M78" s="7">
        <v>259698400</v>
      </c>
      <c r="N78" s="7">
        <v>127</v>
      </c>
      <c r="O78" s="7">
        <v>211950500</v>
      </c>
      <c r="P78" s="7">
        <v>23</v>
      </c>
      <c r="Q78" s="7">
        <v>23848800</v>
      </c>
      <c r="R78" s="7">
        <v>5</v>
      </c>
      <c r="S78" s="7">
        <v>23899100</v>
      </c>
      <c r="T78" s="8">
        <f t="shared" si="7"/>
        <v>2018</v>
      </c>
      <c r="U78" s="8">
        <f t="shared" si="8"/>
        <v>685367301</v>
      </c>
      <c r="V78" s="9">
        <f t="shared" si="9"/>
        <v>0.6082984983259363</v>
      </c>
      <c r="W78" s="8">
        <f t="shared" si="10"/>
        <v>1801</v>
      </c>
      <c r="X78" s="8">
        <f t="shared" si="11"/>
        <v>440807000</v>
      </c>
      <c r="Y78" s="7">
        <f t="shared" si="12"/>
        <v>231486.89616879512</v>
      </c>
      <c r="Z78" s="9">
        <f t="shared" si="13"/>
        <v>0.03487049931493595</v>
      </c>
    </row>
    <row r="79" spans="1:26" ht="12.75">
      <c r="A79" t="s">
        <v>182</v>
      </c>
      <c r="B79" t="s">
        <v>183</v>
      </c>
      <c r="C79" t="s">
        <v>75</v>
      </c>
      <c r="D79" s="7">
        <v>11</v>
      </c>
      <c r="E79" s="7">
        <v>10274956</v>
      </c>
      <c r="F79" s="7">
        <v>73</v>
      </c>
      <c r="G79" s="7">
        <v>148789000</v>
      </c>
      <c r="H79" s="7"/>
      <c r="I79" s="7"/>
      <c r="J79" s="7"/>
      <c r="K79" s="7"/>
      <c r="L79" s="7">
        <v>17</v>
      </c>
      <c r="M79" s="7">
        <v>112866900</v>
      </c>
      <c r="N79" s="7">
        <v>17</v>
      </c>
      <c r="O79" s="7">
        <v>112866900</v>
      </c>
      <c r="P79" s="7"/>
      <c r="Q79" s="7"/>
      <c r="R79" s="7"/>
      <c r="S79" s="7"/>
      <c r="T79" s="8">
        <f t="shared" si="7"/>
        <v>101</v>
      </c>
      <c r="U79" s="8">
        <f t="shared" si="8"/>
        <v>271930856</v>
      </c>
      <c r="V79" s="9">
        <f t="shared" si="9"/>
        <v>0.5471574730011515</v>
      </c>
      <c r="W79" s="8">
        <f t="shared" si="10"/>
        <v>73</v>
      </c>
      <c r="X79" s="8">
        <f t="shared" si="11"/>
        <v>148789000</v>
      </c>
      <c r="Y79" s="7">
        <f t="shared" si="12"/>
        <v>2038205.4794520547</v>
      </c>
      <c r="Z79" s="9">
        <f t="shared" si="13"/>
        <v>0</v>
      </c>
    </row>
    <row r="80" spans="1:26" ht="12.75">
      <c r="A80" t="s">
        <v>184</v>
      </c>
      <c r="B80" t="s">
        <v>185</v>
      </c>
      <c r="C80" t="s">
        <v>75</v>
      </c>
      <c r="D80" s="7">
        <v>79</v>
      </c>
      <c r="E80" s="7">
        <v>45949700</v>
      </c>
      <c r="F80" s="7">
        <v>5011</v>
      </c>
      <c r="G80" s="7">
        <v>2251611300</v>
      </c>
      <c r="H80" s="7"/>
      <c r="I80" s="7"/>
      <c r="J80" s="7"/>
      <c r="K80" s="7"/>
      <c r="L80" s="7">
        <v>313</v>
      </c>
      <c r="M80" s="7">
        <v>550857700</v>
      </c>
      <c r="N80" s="7">
        <v>251</v>
      </c>
      <c r="O80" s="7">
        <v>344226000</v>
      </c>
      <c r="P80" s="7">
        <v>25</v>
      </c>
      <c r="Q80" s="7">
        <v>95127200</v>
      </c>
      <c r="R80" s="7">
        <v>37</v>
      </c>
      <c r="S80" s="7">
        <v>111504500</v>
      </c>
      <c r="T80" s="8">
        <f t="shared" si="7"/>
        <v>5403</v>
      </c>
      <c r="U80" s="8">
        <f t="shared" si="8"/>
        <v>2848418700</v>
      </c>
      <c r="V80" s="9">
        <f t="shared" si="9"/>
        <v>0.7904776429111352</v>
      </c>
      <c r="W80" s="8">
        <f t="shared" si="10"/>
        <v>5011</v>
      </c>
      <c r="X80" s="8">
        <f t="shared" si="11"/>
        <v>2363115800</v>
      </c>
      <c r="Y80" s="7">
        <f t="shared" si="12"/>
        <v>449333.72580323287</v>
      </c>
      <c r="Z80" s="9">
        <f t="shared" si="13"/>
        <v>0.039146105872707546</v>
      </c>
    </row>
    <row r="81" spans="1:26" ht="12.75">
      <c r="A81" t="s">
        <v>186</v>
      </c>
      <c r="B81" t="s">
        <v>187</v>
      </c>
      <c r="C81" t="s">
        <v>75</v>
      </c>
      <c r="D81" s="7">
        <v>65</v>
      </c>
      <c r="E81" s="7">
        <v>9870800</v>
      </c>
      <c r="F81" s="7">
        <v>4143</v>
      </c>
      <c r="G81" s="7">
        <v>779770600</v>
      </c>
      <c r="H81" s="7"/>
      <c r="I81" s="7"/>
      <c r="J81" s="7"/>
      <c r="K81" s="7"/>
      <c r="L81" s="7">
        <v>210</v>
      </c>
      <c r="M81" s="7">
        <v>398150454</v>
      </c>
      <c r="N81" s="7">
        <v>124</v>
      </c>
      <c r="O81" s="7">
        <v>207328400</v>
      </c>
      <c r="P81" s="7">
        <v>79</v>
      </c>
      <c r="Q81" s="7">
        <v>161843754</v>
      </c>
      <c r="R81" s="7">
        <v>7</v>
      </c>
      <c r="S81" s="7">
        <v>28978300</v>
      </c>
      <c r="T81" s="8">
        <f t="shared" si="7"/>
        <v>4418</v>
      </c>
      <c r="U81" s="8">
        <f t="shared" si="8"/>
        <v>1187791854</v>
      </c>
      <c r="V81" s="9">
        <f t="shared" si="9"/>
        <v>0.6564875801884393</v>
      </c>
      <c r="W81" s="8">
        <f t="shared" si="10"/>
        <v>4143</v>
      </c>
      <c r="X81" s="8">
        <f t="shared" si="11"/>
        <v>808748900</v>
      </c>
      <c r="Y81" s="7">
        <f t="shared" si="12"/>
        <v>188213.99951725802</v>
      </c>
      <c r="Z81" s="9">
        <f t="shared" si="13"/>
        <v>0.02439678290637612</v>
      </c>
    </row>
    <row r="82" spans="1:26" ht="12.75">
      <c r="A82" t="s">
        <v>188</v>
      </c>
      <c r="B82" t="s">
        <v>189</v>
      </c>
      <c r="C82" t="s">
        <v>75</v>
      </c>
      <c r="D82" s="7">
        <v>101</v>
      </c>
      <c r="E82" s="7">
        <v>66353600</v>
      </c>
      <c r="F82" s="7">
        <v>1220</v>
      </c>
      <c r="G82" s="7">
        <v>2009672700</v>
      </c>
      <c r="H82" s="7">
        <v>5</v>
      </c>
      <c r="I82" s="7">
        <v>9025500</v>
      </c>
      <c r="J82" s="7">
        <v>10</v>
      </c>
      <c r="K82" s="7">
        <v>102400</v>
      </c>
      <c r="L82" s="7">
        <v>18</v>
      </c>
      <c r="M82" s="7">
        <v>57162400</v>
      </c>
      <c r="N82" s="7">
        <v>18</v>
      </c>
      <c r="O82" s="7">
        <v>57162400</v>
      </c>
      <c r="P82" s="7"/>
      <c r="Q82" s="7"/>
      <c r="R82" s="7"/>
      <c r="S82" s="7"/>
      <c r="T82" s="8">
        <f t="shared" si="7"/>
        <v>1354</v>
      </c>
      <c r="U82" s="8">
        <f t="shared" si="8"/>
        <v>2142316600</v>
      </c>
      <c r="V82" s="9">
        <f t="shared" si="9"/>
        <v>0.9422968575232997</v>
      </c>
      <c r="W82" s="8">
        <f t="shared" si="10"/>
        <v>1225</v>
      </c>
      <c r="X82" s="8">
        <f t="shared" si="11"/>
        <v>2018698200</v>
      </c>
      <c r="Y82" s="7">
        <f t="shared" si="12"/>
        <v>1647916.8979591837</v>
      </c>
      <c r="Z82" s="9">
        <f t="shared" si="13"/>
        <v>0</v>
      </c>
    </row>
    <row r="83" spans="1:26" ht="12.75">
      <c r="A83" t="s">
        <v>190</v>
      </c>
      <c r="B83" t="s">
        <v>191</v>
      </c>
      <c r="C83" t="s">
        <v>75</v>
      </c>
      <c r="D83" s="7">
        <v>58</v>
      </c>
      <c r="E83" s="7">
        <v>5227400</v>
      </c>
      <c r="F83" s="7">
        <v>516</v>
      </c>
      <c r="G83" s="7">
        <v>118039900</v>
      </c>
      <c r="H83" s="7"/>
      <c r="I83" s="7"/>
      <c r="J83" s="7"/>
      <c r="K83" s="7"/>
      <c r="L83" s="7">
        <v>222</v>
      </c>
      <c r="M83" s="7">
        <v>256966800</v>
      </c>
      <c r="N83" s="7">
        <v>55</v>
      </c>
      <c r="O83" s="7">
        <v>44447700</v>
      </c>
      <c r="P83" s="7">
        <v>167</v>
      </c>
      <c r="Q83" s="7">
        <v>212519100</v>
      </c>
      <c r="R83" s="7"/>
      <c r="S83" s="7"/>
      <c r="T83" s="8">
        <f t="shared" si="7"/>
        <v>796</v>
      </c>
      <c r="U83" s="8">
        <f t="shared" si="8"/>
        <v>380234100</v>
      </c>
      <c r="V83" s="9">
        <f t="shared" si="9"/>
        <v>0.31044006836840776</v>
      </c>
      <c r="W83" s="8">
        <f t="shared" si="10"/>
        <v>516</v>
      </c>
      <c r="X83" s="8">
        <f t="shared" si="11"/>
        <v>118039900</v>
      </c>
      <c r="Y83" s="7">
        <f t="shared" si="12"/>
        <v>228759.49612403102</v>
      </c>
      <c r="Z83" s="9">
        <f t="shared" si="13"/>
        <v>0</v>
      </c>
    </row>
    <row r="84" spans="1:26" ht="12.75">
      <c r="A84" t="s">
        <v>192</v>
      </c>
      <c r="B84" t="s">
        <v>193</v>
      </c>
      <c r="C84" t="s">
        <v>75</v>
      </c>
      <c r="D84" s="7">
        <v>149</v>
      </c>
      <c r="E84" s="7">
        <v>29911100</v>
      </c>
      <c r="F84" s="7">
        <v>11272</v>
      </c>
      <c r="G84" s="7">
        <v>5239172100</v>
      </c>
      <c r="H84" s="7"/>
      <c r="I84" s="7"/>
      <c r="J84" s="7"/>
      <c r="K84" s="7"/>
      <c r="L84" s="7">
        <v>460</v>
      </c>
      <c r="M84" s="7">
        <v>819600200</v>
      </c>
      <c r="N84" s="7">
        <v>386</v>
      </c>
      <c r="O84" s="7">
        <v>575765100</v>
      </c>
      <c r="P84" s="7">
        <v>16</v>
      </c>
      <c r="Q84" s="7">
        <v>45394000</v>
      </c>
      <c r="R84" s="7">
        <v>58</v>
      </c>
      <c r="S84" s="7">
        <v>198441100</v>
      </c>
      <c r="T84" s="8">
        <f t="shared" si="7"/>
        <v>11881</v>
      </c>
      <c r="U84" s="8">
        <f t="shared" si="8"/>
        <v>6088683400</v>
      </c>
      <c r="V84" s="9">
        <f t="shared" si="9"/>
        <v>0.860477012156684</v>
      </c>
      <c r="W84" s="8">
        <f t="shared" si="10"/>
        <v>11272</v>
      </c>
      <c r="X84" s="8">
        <f t="shared" si="11"/>
        <v>5437613200</v>
      </c>
      <c r="Y84" s="7">
        <f t="shared" si="12"/>
        <v>464795.2537260468</v>
      </c>
      <c r="Z84" s="9">
        <f t="shared" si="13"/>
        <v>0.03259179151932912</v>
      </c>
    </row>
    <row r="85" spans="1:26" ht="12.75">
      <c r="A85" t="s">
        <v>194</v>
      </c>
      <c r="B85" t="s">
        <v>195</v>
      </c>
      <c r="C85" t="s">
        <v>75</v>
      </c>
      <c r="D85" s="7">
        <v>159</v>
      </c>
      <c r="E85" s="7">
        <v>26820700</v>
      </c>
      <c r="F85" s="7">
        <v>4286</v>
      </c>
      <c r="G85" s="7">
        <v>2764805400</v>
      </c>
      <c r="H85" s="7"/>
      <c r="I85" s="7"/>
      <c r="J85" s="7"/>
      <c r="K85" s="7"/>
      <c r="L85" s="7">
        <v>195</v>
      </c>
      <c r="M85" s="7">
        <v>213748400</v>
      </c>
      <c r="N85" s="7">
        <v>177</v>
      </c>
      <c r="O85" s="7">
        <v>177302800</v>
      </c>
      <c r="P85" s="7">
        <v>11</v>
      </c>
      <c r="Q85" s="7">
        <v>8610300</v>
      </c>
      <c r="R85" s="7">
        <v>7</v>
      </c>
      <c r="S85" s="7">
        <v>27835300</v>
      </c>
      <c r="T85" s="8">
        <f t="shared" si="7"/>
        <v>4640</v>
      </c>
      <c r="U85" s="8">
        <f t="shared" si="8"/>
        <v>3005374500</v>
      </c>
      <c r="V85" s="9">
        <f t="shared" si="9"/>
        <v>0.9199537029411808</v>
      </c>
      <c r="W85" s="8">
        <f t="shared" si="10"/>
        <v>4286</v>
      </c>
      <c r="X85" s="8">
        <f t="shared" si="11"/>
        <v>2792640700</v>
      </c>
      <c r="Y85" s="7">
        <f t="shared" si="12"/>
        <v>645078.2547830144</v>
      </c>
      <c r="Z85" s="9">
        <f t="shared" si="13"/>
        <v>0.009261840745637524</v>
      </c>
    </row>
    <row r="86" spans="1:26" ht="12.75">
      <c r="A86" t="s">
        <v>196</v>
      </c>
      <c r="B86" t="s">
        <v>197</v>
      </c>
      <c r="C86" t="s">
        <v>75</v>
      </c>
      <c r="D86" s="7">
        <v>9</v>
      </c>
      <c r="E86" s="7">
        <v>1473000</v>
      </c>
      <c r="F86" s="7">
        <v>7</v>
      </c>
      <c r="G86" s="7">
        <v>1095200</v>
      </c>
      <c r="H86" s="7"/>
      <c r="I86" s="7"/>
      <c r="J86" s="7"/>
      <c r="K86" s="7"/>
      <c r="L86" s="7">
        <v>68</v>
      </c>
      <c r="M86" s="7">
        <v>415985200</v>
      </c>
      <c r="N86" s="7">
        <v>9</v>
      </c>
      <c r="O86" s="7">
        <v>6344300</v>
      </c>
      <c r="P86" s="7">
        <v>58</v>
      </c>
      <c r="Q86" s="7">
        <v>408444600</v>
      </c>
      <c r="R86" s="7">
        <v>1</v>
      </c>
      <c r="S86" s="7">
        <v>1196300</v>
      </c>
      <c r="T86" s="8">
        <f t="shared" si="7"/>
        <v>84</v>
      </c>
      <c r="U86" s="8">
        <f t="shared" si="8"/>
        <v>418553400</v>
      </c>
      <c r="V86" s="9">
        <f t="shared" si="9"/>
        <v>0.0026166314740245808</v>
      </c>
      <c r="W86" s="8">
        <f t="shared" si="10"/>
        <v>7</v>
      </c>
      <c r="X86" s="8">
        <f t="shared" si="11"/>
        <v>2291500</v>
      </c>
      <c r="Y86" s="7">
        <f t="shared" si="12"/>
        <v>156457.14285714287</v>
      </c>
      <c r="Z86" s="9">
        <f t="shared" si="13"/>
        <v>0.0028581777140025623</v>
      </c>
    </row>
    <row r="87" spans="1:26" ht="12.75">
      <c r="A87" t="s">
        <v>198</v>
      </c>
      <c r="B87" t="s">
        <v>199</v>
      </c>
      <c r="C87" t="s">
        <v>75</v>
      </c>
      <c r="D87" s="7">
        <v>75</v>
      </c>
      <c r="E87" s="7">
        <v>18827700</v>
      </c>
      <c r="F87" s="7">
        <v>2612</v>
      </c>
      <c r="G87" s="7">
        <v>1935156800</v>
      </c>
      <c r="H87" s="7"/>
      <c r="I87" s="7"/>
      <c r="J87" s="7"/>
      <c r="K87" s="7"/>
      <c r="L87" s="7">
        <v>75</v>
      </c>
      <c r="M87" s="7">
        <v>219976000</v>
      </c>
      <c r="N87" s="7">
        <v>69</v>
      </c>
      <c r="O87" s="7">
        <v>195207300</v>
      </c>
      <c r="P87" s="7">
        <v>4</v>
      </c>
      <c r="Q87" s="7">
        <v>6217700</v>
      </c>
      <c r="R87" s="7">
        <v>2</v>
      </c>
      <c r="S87" s="7">
        <v>18551000</v>
      </c>
      <c r="T87" s="8">
        <f t="shared" si="7"/>
        <v>2762</v>
      </c>
      <c r="U87" s="8">
        <f t="shared" si="8"/>
        <v>2173960500</v>
      </c>
      <c r="V87" s="9">
        <f t="shared" si="9"/>
        <v>0.890152695966647</v>
      </c>
      <c r="W87" s="8">
        <f t="shared" si="10"/>
        <v>2612</v>
      </c>
      <c r="X87" s="8">
        <f t="shared" si="11"/>
        <v>1953707800</v>
      </c>
      <c r="Y87" s="7">
        <f t="shared" si="12"/>
        <v>740871.6692189893</v>
      </c>
      <c r="Z87" s="9">
        <f t="shared" si="13"/>
        <v>0.008533273718634722</v>
      </c>
    </row>
    <row r="88" spans="1:26" ht="12.75">
      <c r="A88" t="s">
        <v>200</v>
      </c>
      <c r="B88" t="s">
        <v>201</v>
      </c>
      <c r="C88" t="s">
        <v>75</v>
      </c>
      <c r="D88" s="7">
        <v>147</v>
      </c>
      <c r="E88" s="7">
        <v>15491500</v>
      </c>
      <c r="F88" s="7">
        <v>3324</v>
      </c>
      <c r="G88" s="7">
        <v>1397629300</v>
      </c>
      <c r="H88" s="7"/>
      <c r="I88" s="7"/>
      <c r="J88" s="7"/>
      <c r="K88" s="7"/>
      <c r="L88" s="7">
        <v>145</v>
      </c>
      <c r="M88" s="7">
        <v>147990300</v>
      </c>
      <c r="N88" s="7">
        <v>125</v>
      </c>
      <c r="O88" s="7">
        <v>118400700</v>
      </c>
      <c r="P88" s="7">
        <v>20</v>
      </c>
      <c r="Q88" s="7">
        <v>29589600</v>
      </c>
      <c r="R88" s="7"/>
      <c r="S88" s="7"/>
      <c r="T88" s="8">
        <f t="shared" si="7"/>
        <v>3616</v>
      </c>
      <c r="U88" s="8">
        <f t="shared" si="8"/>
        <v>1561111100</v>
      </c>
      <c r="V88" s="9">
        <f t="shared" si="9"/>
        <v>0.8952785615322317</v>
      </c>
      <c r="W88" s="8">
        <f t="shared" si="10"/>
        <v>3324</v>
      </c>
      <c r="X88" s="8">
        <f t="shared" si="11"/>
        <v>1397629300</v>
      </c>
      <c r="Y88" s="7">
        <f t="shared" si="12"/>
        <v>420466.09506618534</v>
      </c>
      <c r="Z88" s="9">
        <f t="shared" si="13"/>
        <v>0</v>
      </c>
    </row>
    <row r="89" spans="1:26" ht="12.75">
      <c r="A89" t="s">
        <v>202</v>
      </c>
      <c r="B89" t="s">
        <v>203</v>
      </c>
      <c r="C89" t="s">
        <v>75</v>
      </c>
      <c r="D89" s="7">
        <v>49</v>
      </c>
      <c r="E89" s="7">
        <v>8502900</v>
      </c>
      <c r="F89" s="7">
        <v>2156</v>
      </c>
      <c r="G89" s="7">
        <v>888727800</v>
      </c>
      <c r="H89" s="7"/>
      <c r="I89" s="7"/>
      <c r="J89" s="7"/>
      <c r="K89" s="7"/>
      <c r="L89" s="7">
        <v>234</v>
      </c>
      <c r="M89" s="7">
        <v>303016700</v>
      </c>
      <c r="N89" s="7">
        <v>165</v>
      </c>
      <c r="O89" s="7">
        <v>145055200</v>
      </c>
      <c r="P89" s="7">
        <v>38</v>
      </c>
      <c r="Q89" s="7">
        <v>59260700</v>
      </c>
      <c r="R89" s="7">
        <v>31</v>
      </c>
      <c r="S89" s="7">
        <v>98700800</v>
      </c>
      <c r="T89" s="8">
        <f t="shared" si="7"/>
        <v>2439</v>
      </c>
      <c r="U89" s="8">
        <f t="shared" si="8"/>
        <v>1200247400</v>
      </c>
      <c r="V89" s="9">
        <f t="shared" si="9"/>
        <v>0.7404538430993477</v>
      </c>
      <c r="W89" s="8">
        <f t="shared" si="10"/>
        <v>2156</v>
      </c>
      <c r="X89" s="8">
        <f t="shared" si="11"/>
        <v>987428600</v>
      </c>
      <c r="Y89" s="7">
        <f t="shared" si="12"/>
        <v>412211.41001855285</v>
      </c>
      <c r="Z89" s="9">
        <f t="shared" si="13"/>
        <v>0.08223371281620773</v>
      </c>
    </row>
    <row r="90" spans="1:26" ht="12.75">
      <c r="A90" t="s">
        <v>204</v>
      </c>
      <c r="B90" t="s">
        <v>205</v>
      </c>
      <c r="C90" t="s">
        <v>75</v>
      </c>
      <c r="D90" s="7">
        <v>64</v>
      </c>
      <c r="E90" s="7">
        <v>12257900</v>
      </c>
      <c r="F90" s="7">
        <v>3374</v>
      </c>
      <c r="G90" s="7">
        <v>1849271300</v>
      </c>
      <c r="H90" s="7"/>
      <c r="I90" s="7"/>
      <c r="J90" s="7"/>
      <c r="K90" s="7"/>
      <c r="L90" s="7">
        <v>22</v>
      </c>
      <c r="M90" s="7">
        <v>50999600</v>
      </c>
      <c r="N90" s="7">
        <v>22</v>
      </c>
      <c r="O90" s="7">
        <v>50999600</v>
      </c>
      <c r="P90" s="7"/>
      <c r="Q90" s="7"/>
      <c r="R90" s="7"/>
      <c r="S90" s="7"/>
      <c r="T90" s="8">
        <f t="shared" si="7"/>
        <v>3460</v>
      </c>
      <c r="U90" s="8">
        <f t="shared" si="8"/>
        <v>1912528800</v>
      </c>
      <c r="V90" s="9">
        <f t="shared" si="9"/>
        <v>0.9669246810819268</v>
      </c>
      <c r="W90" s="8">
        <f t="shared" si="10"/>
        <v>3374</v>
      </c>
      <c r="X90" s="8">
        <f t="shared" si="11"/>
        <v>1849271300</v>
      </c>
      <c r="Y90" s="7">
        <f t="shared" si="12"/>
        <v>548094.63544754</v>
      </c>
      <c r="Z90" s="9">
        <f t="shared" si="13"/>
        <v>0</v>
      </c>
    </row>
    <row r="91" spans="1:26" ht="12.75">
      <c r="A91" t="s">
        <v>206</v>
      </c>
      <c r="B91" t="s">
        <v>207</v>
      </c>
      <c r="C91" t="s">
        <v>75</v>
      </c>
      <c r="D91" s="7">
        <v>97</v>
      </c>
      <c r="E91" s="7">
        <v>11385500</v>
      </c>
      <c r="F91" s="7">
        <v>3095</v>
      </c>
      <c r="G91" s="7">
        <v>1224665600</v>
      </c>
      <c r="H91" s="7"/>
      <c r="I91" s="7"/>
      <c r="J91" s="7"/>
      <c r="K91" s="7"/>
      <c r="L91" s="7">
        <v>299</v>
      </c>
      <c r="M91" s="7">
        <v>393993878</v>
      </c>
      <c r="N91" s="7">
        <v>238</v>
      </c>
      <c r="O91" s="7">
        <v>247613678</v>
      </c>
      <c r="P91" s="7">
        <v>34</v>
      </c>
      <c r="Q91" s="7">
        <v>39287500</v>
      </c>
      <c r="R91" s="7">
        <v>27</v>
      </c>
      <c r="S91" s="7">
        <v>107092700</v>
      </c>
      <c r="T91" s="8">
        <f t="shared" si="7"/>
        <v>3491</v>
      </c>
      <c r="U91" s="8">
        <f t="shared" si="8"/>
        <v>1630044978</v>
      </c>
      <c r="V91" s="9">
        <f t="shared" si="9"/>
        <v>0.7513078574694397</v>
      </c>
      <c r="W91" s="8">
        <f t="shared" si="10"/>
        <v>3095</v>
      </c>
      <c r="X91" s="8">
        <f t="shared" si="11"/>
        <v>1331758300</v>
      </c>
      <c r="Y91" s="7">
        <f t="shared" si="12"/>
        <v>395691.63166397414</v>
      </c>
      <c r="Z91" s="9">
        <f t="shared" si="13"/>
        <v>0.06569923004909868</v>
      </c>
    </row>
    <row r="92" spans="1:26" ht="12.75">
      <c r="A92" t="s">
        <v>208</v>
      </c>
      <c r="B92" t="s">
        <v>209</v>
      </c>
      <c r="C92" t="s">
        <v>75</v>
      </c>
      <c r="D92" s="7">
        <v>79</v>
      </c>
      <c r="E92" s="7">
        <v>16806600</v>
      </c>
      <c r="F92" s="7">
        <v>1871</v>
      </c>
      <c r="G92" s="7">
        <v>1218110700</v>
      </c>
      <c r="H92" s="7">
        <v>3</v>
      </c>
      <c r="I92" s="7">
        <v>930800</v>
      </c>
      <c r="J92" s="7">
        <v>3</v>
      </c>
      <c r="K92" s="7">
        <v>6400</v>
      </c>
      <c r="L92" s="7">
        <v>50</v>
      </c>
      <c r="M92" s="7">
        <v>415187600</v>
      </c>
      <c r="N92" s="7">
        <v>50</v>
      </c>
      <c r="O92" s="7">
        <v>415187600</v>
      </c>
      <c r="P92" s="7"/>
      <c r="Q92" s="7"/>
      <c r="R92" s="7"/>
      <c r="S92" s="7"/>
      <c r="T92" s="8">
        <f t="shared" si="7"/>
        <v>2006</v>
      </c>
      <c r="U92" s="8">
        <f t="shared" si="8"/>
        <v>1651042100</v>
      </c>
      <c r="V92" s="9">
        <f t="shared" si="9"/>
        <v>0.7383467084213056</v>
      </c>
      <c r="W92" s="8">
        <f t="shared" si="10"/>
        <v>1874</v>
      </c>
      <c r="X92" s="8">
        <f t="shared" si="11"/>
        <v>1219041500</v>
      </c>
      <c r="Y92" s="7">
        <f t="shared" si="12"/>
        <v>650502.401280683</v>
      </c>
      <c r="Z92" s="9">
        <f t="shared" si="13"/>
        <v>0</v>
      </c>
    </row>
    <row r="93" spans="1:26" ht="12.75">
      <c r="A93" t="s">
        <v>210</v>
      </c>
      <c r="B93" t="s">
        <v>211</v>
      </c>
      <c r="C93" t="s">
        <v>75</v>
      </c>
      <c r="D93" s="7">
        <v>46</v>
      </c>
      <c r="E93" s="7">
        <v>56865200</v>
      </c>
      <c r="F93" s="7">
        <v>2481</v>
      </c>
      <c r="G93" s="7">
        <v>580594200</v>
      </c>
      <c r="H93" s="7"/>
      <c r="I93" s="7"/>
      <c r="J93" s="7"/>
      <c r="K93" s="7"/>
      <c r="L93" s="7">
        <v>102</v>
      </c>
      <c r="M93" s="7">
        <v>144450400</v>
      </c>
      <c r="N93" s="7">
        <v>66</v>
      </c>
      <c r="O93" s="7">
        <v>38213700</v>
      </c>
      <c r="P93" s="7">
        <v>23</v>
      </c>
      <c r="Q93" s="7">
        <v>87080400</v>
      </c>
      <c r="R93" s="7">
        <v>13</v>
      </c>
      <c r="S93" s="7">
        <v>19156300</v>
      </c>
      <c r="T93" s="8">
        <f t="shared" si="7"/>
        <v>2629</v>
      </c>
      <c r="U93" s="8">
        <f t="shared" si="8"/>
        <v>781909800</v>
      </c>
      <c r="V93" s="9">
        <f t="shared" si="9"/>
        <v>0.7425334738098947</v>
      </c>
      <c r="W93" s="8">
        <f t="shared" si="10"/>
        <v>2481</v>
      </c>
      <c r="X93" s="8">
        <f t="shared" si="11"/>
        <v>599750500</v>
      </c>
      <c r="Y93" s="7">
        <f t="shared" si="12"/>
        <v>234016.2031438936</v>
      </c>
      <c r="Z93" s="9">
        <f t="shared" si="13"/>
        <v>0.02449937320135903</v>
      </c>
    </row>
    <row r="94" spans="1:26" ht="12.75">
      <c r="A94" t="s">
        <v>212</v>
      </c>
      <c r="B94" t="s">
        <v>213</v>
      </c>
      <c r="C94" t="s">
        <v>75</v>
      </c>
      <c r="D94" s="7">
        <v>94</v>
      </c>
      <c r="E94" s="7">
        <v>36084500</v>
      </c>
      <c r="F94" s="7">
        <v>5533</v>
      </c>
      <c r="G94" s="7">
        <v>4357830290</v>
      </c>
      <c r="H94" s="7">
        <v>3</v>
      </c>
      <c r="I94" s="7">
        <v>3405300</v>
      </c>
      <c r="J94" s="7">
        <v>2</v>
      </c>
      <c r="K94" s="7">
        <v>27000</v>
      </c>
      <c r="L94" s="7">
        <v>160</v>
      </c>
      <c r="M94" s="7">
        <v>253861600</v>
      </c>
      <c r="N94" s="7">
        <v>140</v>
      </c>
      <c r="O94" s="7">
        <v>212141000</v>
      </c>
      <c r="P94" s="7">
        <v>18</v>
      </c>
      <c r="Q94" s="7">
        <v>40155000</v>
      </c>
      <c r="R94" s="7">
        <v>2</v>
      </c>
      <c r="S94" s="7">
        <v>1565600</v>
      </c>
      <c r="T94" s="8">
        <f t="shared" si="7"/>
        <v>5792</v>
      </c>
      <c r="U94" s="8">
        <f t="shared" si="8"/>
        <v>4651208690</v>
      </c>
      <c r="V94" s="9">
        <f t="shared" si="9"/>
        <v>0.9376563987284776</v>
      </c>
      <c r="W94" s="8">
        <f t="shared" si="10"/>
        <v>5536</v>
      </c>
      <c r="X94" s="8">
        <f t="shared" si="11"/>
        <v>4362801190</v>
      </c>
      <c r="Y94" s="7">
        <f t="shared" si="12"/>
        <v>787795.4461705203</v>
      </c>
      <c r="Z94" s="9">
        <f t="shared" si="13"/>
        <v>0.00033660067830669623</v>
      </c>
    </row>
    <row r="95" spans="1:26" ht="12.75">
      <c r="A95" t="s">
        <v>214</v>
      </c>
      <c r="B95" t="s">
        <v>215</v>
      </c>
      <c r="C95" t="s">
        <v>216</v>
      </c>
      <c r="D95" s="7">
        <v>449</v>
      </c>
      <c r="E95" s="7">
        <v>12596000</v>
      </c>
      <c r="F95" s="7">
        <v>536</v>
      </c>
      <c r="G95" s="7">
        <v>149795300</v>
      </c>
      <c r="H95" s="7">
        <v>15</v>
      </c>
      <c r="I95" s="7">
        <v>5915600</v>
      </c>
      <c r="J95" s="7">
        <v>47</v>
      </c>
      <c r="K95" s="7">
        <v>525300</v>
      </c>
      <c r="L95" s="7">
        <v>41</v>
      </c>
      <c r="M95" s="7">
        <v>32893200</v>
      </c>
      <c r="N95" s="7">
        <v>41</v>
      </c>
      <c r="O95" s="7">
        <v>32893200</v>
      </c>
      <c r="P95" s="7"/>
      <c r="Q95" s="7"/>
      <c r="R95" s="7"/>
      <c r="S95" s="7"/>
      <c r="T95" s="8">
        <f t="shared" si="7"/>
        <v>1088</v>
      </c>
      <c r="U95" s="8">
        <f t="shared" si="8"/>
        <v>201725400</v>
      </c>
      <c r="V95" s="9">
        <f t="shared" si="9"/>
        <v>0.7718953587401487</v>
      </c>
      <c r="W95" s="8">
        <f t="shared" si="10"/>
        <v>551</v>
      </c>
      <c r="X95" s="8">
        <f t="shared" si="11"/>
        <v>155710900</v>
      </c>
      <c r="Y95" s="7">
        <f t="shared" si="12"/>
        <v>282596.91470054444</v>
      </c>
      <c r="Z95" s="9">
        <f t="shared" si="13"/>
        <v>0</v>
      </c>
    </row>
    <row r="96" spans="1:26" ht="12.75">
      <c r="A96" t="s">
        <v>217</v>
      </c>
      <c r="B96" t="s">
        <v>218</v>
      </c>
      <c r="C96" t="s">
        <v>216</v>
      </c>
      <c r="D96" s="7">
        <v>61</v>
      </c>
      <c r="E96" s="7">
        <v>906100</v>
      </c>
      <c r="F96" s="7">
        <v>864</v>
      </c>
      <c r="G96" s="7">
        <v>75458000</v>
      </c>
      <c r="H96" s="7"/>
      <c r="I96" s="7"/>
      <c r="J96" s="7"/>
      <c r="K96" s="7"/>
      <c r="L96" s="7">
        <v>62</v>
      </c>
      <c r="M96" s="7">
        <v>7367500</v>
      </c>
      <c r="N96" s="7">
        <v>44</v>
      </c>
      <c r="O96" s="7">
        <v>4436900</v>
      </c>
      <c r="P96" s="7">
        <v>13</v>
      </c>
      <c r="Q96" s="7">
        <v>2130200</v>
      </c>
      <c r="R96" s="7">
        <v>5</v>
      </c>
      <c r="S96" s="7">
        <v>800400</v>
      </c>
      <c r="T96" s="8">
        <f t="shared" si="7"/>
        <v>987</v>
      </c>
      <c r="U96" s="8">
        <f t="shared" si="8"/>
        <v>83731600</v>
      </c>
      <c r="V96" s="9">
        <f t="shared" si="9"/>
        <v>0.9011890373526841</v>
      </c>
      <c r="W96" s="8">
        <f t="shared" si="10"/>
        <v>864</v>
      </c>
      <c r="X96" s="8">
        <f t="shared" si="11"/>
        <v>76258400</v>
      </c>
      <c r="Y96" s="7">
        <f t="shared" si="12"/>
        <v>87335.64814814815</v>
      </c>
      <c r="Z96" s="9">
        <f t="shared" si="13"/>
        <v>0.009559115077222936</v>
      </c>
    </row>
    <row r="97" spans="1:26" ht="12.75">
      <c r="A97" t="s">
        <v>219</v>
      </c>
      <c r="B97" t="s">
        <v>220</v>
      </c>
      <c r="C97" t="s">
        <v>216</v>
      </c>
      <c r="D97" s="7">
        <v>71</v>
      </c>
      <c r="E97" s="7">
        <v>7107200</v>
      </c>
      <c r="F97" s="7">
        <v>1193</v>
      </c>
      <c r="G97" s="7">
        <v>293454900</v>
      </c>
      <c r="H97" s="7"/>
      <c r="I97" s="7"/>
      <c r="J97" s="7"/>
      <c r="K97" s="7"/>
      <c r="L97" s="7">
        <v>141</v>
      </c>
      <c r="M97" s="7">
        <v>101528900</v>
      </c>
      <c r="N97" s="7">
        <v>114</v>
      </c>
      <c r="O97" s="7">
        <v>56856000</v>
      </c>
      <c r="P97" s="7">
        <v>7</v>
      </c>
      <c r="Q97" s="7">
        <v>16517600</v>
      </c>
      <c r="R97" s="7">
        <v>20</v>
      </c>
      <c r="S97" s="7">
        <v>28155300</v>
      </c>
      <c r="T97" s="8">
        <f t="shared" si="7"/>
        <v>1405</v>
      </c>
      <c r="U97" s="8">
        <f t="shared" si="8"/>
        <v>402091000</v>
      </c>
      <c r="V97" s="9">
        <f t="shared" si="9"/>
        <v>0.7298221049463928</v>
      </c>
      <c r="W97" s="8">
        <f t="shared" si="10"/>
        <v>1193</v>
      </c>
      <c r="X97" s="8">
        <f t="shared" si="11"/>
        <v>321610200</v>
      </c>
      <c r="Y97" s="7">
        <f t="shared" si="12"/>
        <v>245980.63704945517</v>
      </c>
      <c r="Z97" s="9">
        <f t="shared" si="13"/>
        <v>0.07002220890295978</v>
      </c>
    </row>
    <row r="98" spans="1:26" ht="12.75">
      <c r="A98" t="s">
        <v>221</v>
      </c>
      <c r="B98" t="s">
        <v>222</v>
      </c>
      <c r="C98" t="s">
        <v>216</v>
      </c>
      <c r="D98" s="7">
        <v>222</v>
      </c>
      <c r="E98" s="7">
        <v>34690400</v>
      </c>
      <c r="F98" s="7">
        <v>3477</v>
      </c>
      <c r="G98" s="7">
        <v>505312150</v>
      </c>
      <c r="H98" s="7">
        <v>8</v>
      </c>
      <c r="I98" s="7">
        <v>949300</v>
      </c>
      <c r="J98" s="7">
        <v>23</v>
      </c>
      <c r="K98" s="7">
        <v>522400</v>
      </c>
      <c r="L98" s="7">
        <v>213</v>
      </c>
      <c r="M98" s="7">
        <v>154836390</v>
      </c>
      <c r="N98" s="7">
        <v>187</v>
      </c>
      <c r="O98" s="7">
        <v>118741560</v>
      </c>
      <c r="P98" s="7">
        <v>19</v>
      </c>
      <c r="Q98" s="7">
        <v>20537830</v>
      </c>
      <c r="R98" s="7">
        <v>7</v>
      </c>
      <c r="S98" s="7">
        <v>15557000</v>
      </c>
      <c r="T98" s="8">
        <f t="shared" si="7"/>
        <v>3943</v>
      </c>
      <c r="U98" s="8">
        <f t="shared" si="8"/>
        <v>696310640</v>
      </c>
      <c r="V98" s="9">
        <f t="shared" si="9"/>
        <v>0.7270626368713826</v>
      </c>
      <c r="W98" s="8">
        <f t="shared" si="10"/>
        <v>3485</v>
      </c>
      <c r="X98" s="8">
        <f t="shared" si="11"/>
        <v>521818450</v>
      </c>
      <c r="Y98" s="7">
        <f t="shared" si="12"/>
        <v>145268.7087517934</v>
      </c>
      <c r="Z98" s="9">
        <f t="shared" si="13"/>
        <v>0.02234203975398107</v>
      </c>
    </row>
    <row r="99" spans="1:26" ht="12.75">
      <c r="A99" t="s">
        <v>223</v>
      </c>
      <c r="B99" t="s">
        <v>224</v>
      </c>
      <c r="C99" t="s">
        <v>216</v>
      </c>
      <c r="D99" s="7">
        <v>246</v>
      </c>
      <c r="E99" s="7">
        <v>7898400</v>
      </c>
      <c r="F99" s="7">
        <v>3233</v>
      </c>
      <c r="G99" s="7">
        <v>307927000</v>
      </c>
      <c r="H99" s="7"/>
      <c r="I99" s="7"/>
      <c r="J99" s="7"/>
      <c r="K99" s="7"/>
      <c r="L99" s="7">
        <v>351</v>
      </c>
      <c r="M99" s="7">
        <v>118865900</v>
      </c>
      <c r="N99" s="7">
        <v>325</v>
      </c>
      <c r="O99" s="7">
        <v>79444600</v>
      </c>
      <c r="P99" s="7">
        <v>9</v>
      </c>
      <c r="Q99" s="7">
        <v>26080000</v>
      </c>
      <c r="R99" s="7">
        <v>17</v>
      </c>
      <c r="S99" s="7">
        <v>13341300</v>
      </c>
      <c r="T99" s="8">
        <f t="shared" si="7"/>
        <v>3830</v>
      </c>
      <c r="U99" s="8">
        <f t="shared" si="8"/>
        <v>434691300</v>
      </c>
      <c r="V99" s="9">
        <f t="shared" si="9"/>
        <v>0.7083808670658925</v>
      </c>
      <c r="W99" s="8">
        <f t="shared" si="10"/>
        <v>3233</v>
      </c>
      <c r="X99" s="8">
        <f t="shared" si="11"/>
        <v>321268300</v>
      </c>
      <c r="Y99" s="7">
        <f t="shared" si="12"/>
        <v>95244.97370862975</v>
      </c>
      <c r="Z99" s="9">
        <f t="shared" si="13"/>
        <v>0.030691435508371112</v>
      </c>
    </row>
    <row r="100" spans="1:26" ht="12.75">
      <c r="A100" t="s">
        <v>225</v>
      </c>
      <c r="B100" t="s">
        <v>226</v>
      </c>
      <c r="C100" t="s">
        <v>216</v>
      </c>
      <c r="D100" s="7">
        <v>411</v>
      </c>
      <c r="E100" s="7">
        <v>63418950</v>
      </c>
      <c r="F100" s="7">
        <v>6599</v>
      </c>
      <c r="G100" s="7">
        <v>1676485258</v>
      </c>
      <c r="H100" s="7">
        <v>8</v>
      </c>
      <c r="I100" s="7">
        <v>4835000</v>
      </c>
      <c r="J100" s="7">
        <v>62</v>
      </c>
      <c r="K100" s="7">
        <v>1762250</v>
      </c>
      <c r="L100" s="7">
        <v>234</v>
      </c>
      <c r="M100" s="7">
        <v>636836100</v>
      </c>
      <c r="N100" s="7">
        <v>184</v>
      </c>
      <c r="O100" s="7">
        <v>383155900</v>
      </c>
      <c r="P100" s="7">
        <v>43</v>
      </c>
      <c r="Q100" s="7">
        <v>198590200</v>
      </c>
      <c r="R100" s="7">
        <v>7</v>
      </c>
      <c r="S100" s="7">
        <v>55090000</v>
      </c>
      <c r="T100" s="8">
        <f t="shared" si="7"/>
        <v>7314</v>
      </c>
      <c r="U100" s="8">
        <f t="shared" si="8"/>
        <v>2383337558</v>
      </c>
      <c r="V100" s="9">
        <f t="shared" si="9"/>
        <v>0.7054478088327931</v>
      </c>
      <c r="W100" s="8">
        <f t="shared" si="10"/>
        <v>6607</v>
      </c>
      <c r="X100" s="8">
        <f t="shared" si="11"/>
        <v>1736410258</v>
      </c>
      <c r="Y100" s="7">
        <f t="shared" si="12"/>
        <v>254475.59527773573</v>
      </c>
      <c r="Z100" s="9">
        <f t="shared" si="13"/>
        <v>0.02311464434195771</v>
      </c>
    </row>
    <row r="101" spans="1:26" ht="12.75">
      <c r="A101" t="s">
        <v>227</v>
      </c>
      <c r="B101" t="s">
        <v>228</v>
      </c>
      <c r="C101" t="s">
        <v>216</v>
      </c>
      <c r="D101" s="7">
        <v>480</v>
      </c>
      <c r="E101" s="7">
        <v>61646900</v>
      </c>
      <c r="F101" s="7">
        <v>1250</v>
      </c>
      <c r="G101" s="7">
        <v>565065600</v>
      </c>
      <c r="H101" s="7">
        <v>112</v>
      </c>
      <c r="I101" s="7">
        <v>55031700</v>
      </c>
      <c r="J101" s="7">
        <v>232</v>
      </c>
      <c r="K101" s="7">
        <v>6407900</v>
      </c>
      <c r="L101" s="7">
        <v>47</v>
      </c>
      <c r="M101" s="7">
        <v>32545700</v>
      </c>
      <c r="N101" s="7">
        <v>46</v>
      </c>
      <c r="O101" s="7">
        <v>32209000</v>
      </c>
      <c r="P101" s="7"/>
      <c r="Q101" s="7"/>
      <c r="R101" s="7">
        <v>1</v>
      </c>
      <c r="S101" s="7">
        <v>336700</v>
      </c>
      <c r="T101" s="8">
        <f t="shared" si="7"/>
        <v>2121</v>
      </c>
      <c r="U101" s="8">
        <f t="shared" si="8"/>
        <v>720697800</v>
      </c>
      <c r="V101" s="9">
        <f t="shared" si="9"/>
        <v>0.860412367014302</v>
      </c>
      <c r="W101" s="8">
        <f t="shared" si="10"/>
        <v>1362</v>
      </c>
      <c r="X101" s="8">
        <f t="shared" si="11"/>
        <v>620434000</v>
      </c>
      <c r="Y101" s="7">
        <f t="shared" si="12"/>
        <v>455284.36123348016</v>
      </c>
      <c r="Z101" s="9">
        <f t="shared" si="13"/>
        <v>0.0004671861076861897</v>
      </c>
    </row>
    <row r="102" spans="1:26" ht="12.75">
      <c r="A102" t="s">
        <v>229</v>
      </c>
      <c r="B102" t="s">
        <v>230</v>
      </c>
      <c r="C102" t="s">
        <v>216</v>
      </c>
      <c r="D102" s="7">
        <v>301</v>
      </c>
      <c r="E102" s="7">
        <v>27748600</v>
      </c>
      <c r="F102" s="7">
        <v>5431</v>
      </c>
      <c r="G102" s="7">
        <v>1602469900</v>
      </c>
      <c r="H102" s="7">
        <v>6</v>
      </c>
      <c r="I102" s="7">
        <v>1740700</v>
      </c>
      <c r="J102" s="7">
        <v>7</v>
      </c>
      <c r="K102" s="7">
        <v>96600</v>
      </c>
      <c r="L102" s="7">
        <v>276</v>
      </c>
      <c r="M102" s="7">
        <v>327576100</v>
      </c>
      <c r="N102" s="7">
        <v>176</v>
      </c>
      <c r="O102" s="7">
        <v>197684400</v>
      </c>
      <c r="P102" s="7">
        <v>99</v>
      </c>
      <c r="Q102" s="7">
        <v>129724100</v>
      </c>
      <c r="R102" s="7">
        <v>1</v>
      </c>
      <c r="S102" s="7">
        <v>167600</v>
      </c>
      <c r="T102" s="8">
        <f t="shared" si="7"/>
        <v>6021</v>
      </c>
      <c r="U102" s="8">
        <f t="shared" si="8"/>
        <v>1959631900</v>
      </c>
      <c r="V102" s="9">
        <f t="shared" si="9"/>
        <v>0.8186285393700725</v>
      </c>
      <c r="W102" s="8">
        <f t="shared" si="10"/>
        <v>5437</v>
      </c>
      <c r="X102" s="8">
        <f t="shared" si="11"/>
        <v>1604378200</v>
      </c>
      <c r="Y102" s="7">
        <f t="shared" si="12"/>
        <v>295054.36821776716</v>
      </c>
      <c r="Z102" s="9">
        <f t="shared" si="13"/>
        <v>8.552626643809993E-05</v>
      </c>
    </row>
    <row r="103" spans="1:26" ht="12.75">
      <c r="A103" t="s">
        <v>231</v>
      </c>
      <c r="B103" t="s">
        <v>232</v>
      </c>
      <c r="C103" t="s">
        <v>216</v>
      </c>
      <c r="D103" s="7">
        <v>330</v>
      </c>
      <c r="E103" s="7">
        <v>15622700</v>
      </c>
      <c r="F103" s="7">
        <v>1588</v>
      </c>
      <c r="G103" s="7">
        <v>382597200</v>
      </c>
      <c r="H103" s="7">
        <v>3</v>
      </c>
      <c r="I103" s="7">
        <v>1003900</v>
      </c>
      <c r="J103" s="7">
        <v>5</v>
      </c>
      <c r="K103" s="7">
        <v>28100</v>
      </c>
      <c r="L103" s="7">
        <v>60</v>
      </c>
      <c r="M103" s="7">
        <v>69845800</v>
      </c>
      <c r="N103" s="7">
        <v>43</v>
      </c>
      <c r="O103" s="7">
        <v>27602300</v>
      </c>
      <c r="P103" s="7">
        <v>13</v>
      </c>
      <c r="Q103" s="7">
        <v>40513500</v>
      </c>
      <c r="R103" s="7">
        <v>4</v>
      </c>
      <c r="S103" s="7">
        <v>1730000</v>
      </c>
      <c r="T103" s="8">
        <f t="shared" si="7"/>
        <v>1986</v>
      </c>
      <c r="U103" s="8">
        <f t="shared" si="8"/>
        <v>469097700</v>
      </c>
      <c r="V103" s="9">
        <f t="shared" si="9"/>
        <v>0.8177424446975545</v>
      </c>
      <c r="W103" s="8">
        <f t="shared" si="10"/>
        <v>1591</v>
      </c>
      <c r="X103" s="8">
        <f t="shared" si="11"/>
        <v>385331100</v>
      </c>
      <c r="Y103" s="7">
        <f t="shared" si="12"/>
        <v>241106.9138906348</v>
      </c>
      <c r="Z103" s="9">
        <f t="shared" si="13"/>
        <v>0.003687931106888821</v>
      </c>
    </row>
    <row r="104" spans="1:26" ht="12.75">
      <c r="A104" t="s">
        <v>233</v>
      </c>
      <c r="B104" t="s">
        <v>234</v>
      </c>
      <c r="C104" t="s">
        <v>216</v>
      </c>
      <c r="D104" s="7">
        <v>144</v>
      </c>
      <c r="E104" s="7">
        <v>10615400</v>
      </c>
      <c r="F104" s="7">
        <v>5156</v>
      </c>
      <c r="G104" s="7">
        <v>1207542700</v>
      </c>
      <c r="H104" s="7">
        <v>11</v>
      </c>
      <c r="I104" s="7">
        <v>2823700</v>
      </c>
      <c r="J104" s="7">
        <v>17</v>
      </c>
      <c r="K104" s="7">
        <v>179900</v>
      </c>
      <c r="L104" s="7">
        <v>175</v>
      </c>
      <c r="M104" s="7">
        <v>332587200</v>
      </c>
      <c r="N104" s="7">
        <v>142</v>
      </c>
      <c r="O104" s="7">
        <v>174869700</v>
      </c>
      <c r="P104" s="7">
        <v>31</v>
      </c>
      <c r="Q104" s="7">
        <v>97679200</v>
      </c>
      <c r="R104" s="7">
        <v>2</v>
      </c>
      <c r="S104" s="7">
        <v>60038300</v>
      </c>
      <c r="T104" s="8">
        <f t="shared" si="7"/>
        <v>5503</v>
      </c>
      <c r="U104" s="8">
        <f t="shared" si="8"/>
        <v>1553748900</v>
      </c>
      <c r="V104" s="9">
        <f t="shared" si="9"/>
        <v>0.7789974300223157</v>
      </c>
      <c r="W104" s="8">
        <f t="shared" si="10"/>
        <v>5167</v>
      </c>
      <c r="X104" s="8">
        <f t="shared" si="11"/>
        <v>1270404700</v>
      </c>
      <c r="Y104" s="7">
        <f t="shared" si="12"/>
        <v>234249.35165473196</v>
      </c>
      <c r="Z104" s="9">
        <f t="shared" si="13"/>
        <v>0.03864092840226629</v>
      </c>
    </row>
    <row r="105" spans="1:26" ht="12.75">
      <c r="A105" t="s">
        <v>235</v>
      </c>
      <c r="B105" t="s">
        <v>236</v>
      </c>
      <c r="C105" t="s">
        <v>216</v>
      </c>
      <c r="D105" s="7">
        <v>163</v>
      </c>
      <c r="E105" s="7">
        <v>8672100</v>
      </c>
      <c r="F105" s="7">
        <v>1594</v>
      </c>
      <c r="G105" s="7">
        <v>437682600</v>
      </c>
      <c r="H105" s="7">
        <v>17</v>
      </c>
      <c r="I105" s="7">
        <v>4642000</v>
      </c>
      <c r="J105" s="7">
        <v>39</v>
      </c>
      <c r="K105" s="7">
        <v>461600</v>
      </c>
      <c r="L105" s="7">
        <v>45</v>
      </c>
      <c r="M105" s="7">
        <v>70496000</v>
      </c>
      <c r="N105" s="7">
        <v>37</v>
      </c>
      <c r="O105" s="7">
        <v>30941000</v>
      </c>
      <c r="P105" s="7">
        <v>4</v>
      </c>
      <c r="Q105" s="7">
        <v>2655000</v>
      </c>
      <c r="R105" s="7">
        <v>4</v>
      </c>
      <c r="S105" s="7">
        <v>36900000</v>
      </c>
      <c r="T105" s="8">
        <f t="shared" si="7"/>
        <v>1858</v>
      </c>
      <c r="U105" s="8">
        <f t="shared" si="8"/>
        <v>521954300</v>
      </c>
      <c r="V105" s="9">
        <f t="shared" si="9"/>
        <v>0.8474393256267838</v>
      </c>
      <c r="W105" s="8">
        <f t="shared" si="10"/>
        <v>1611</v>
      </c>
      <c r="X105" s="8">
        <f t="shared" si="11"/>
        <v>479224600</v>
      </c>
      <c r="Y105" s="7">
        <f t="shared" si="12"/>
        <v>274565.23898199876</v>
      </c>
      <c r="Z105" s="9">
        <f t="shared" si="13"/>
        <v>0.070695844444619</v>
      </c>
    </row>
    <row r="106" spans="1:26" ht="12.75">
      <c r="A106" t="s">
        <v>237</v>
      </c>
      <c r="B106" t="s">
        <v>238</v>
      </c>
      <c r="C106" t="s">
        <v>216</v>
      </c>
      <c r="D106" s="7">
        <v>70</v>
      </c>
      <c r="E106" s="7">
        <v>3678100</v>
      </c>
      <c r="F106" s="7">
        <v>2389</v>
      </c>
      <c r="G106" s="7">
        <v>237762400</v>
      </c>
      <c r="H106" s="7">
        <v>4</v>
      </c>
      <c r="I106" s="7">
        <v>602200</v>
      </c>
      <c r="J106" s="7">
        <v>10</v>
      </c>
      <c r="K106" s="7">
        <v>134700</v>
      </c>
      <c r="L106" s="7">
        <v>77</v>
      </c>
      <c r="M106" s="7">
        <v>68576800</v>
      </c>
      <c r="N106" s="7">
        <v>59</v>
      </c>
      <c r="O106" s="7">
        <v>34417300</v>
      </c>
      <c r="P106" s="7">
        <v>9</v>
      </c>
      <c r="Q106" s="7">
        <v>4442100</v>
      </c>
      <c r="R106" s="7">
        <v>9</v>
      </c>
      <c r="S106" s="7">
        <v>29717400</v>
      </c>
      <c r="T106" s="8">
        <f t="shared" si="7"/>
        <v>2550</v>
      </c>
      <c r="U106" s="8">
        <f t="shared" si="8"/>
        <v>310754200</v>
      </c>
      <c r="V106" s="9">
        <f t="shared" si="9"/>
        <v>0.76705190147068</v>
      </c>
      <c r="W106" s="8">
        <f t="shared" si="10"/>
        <v>2393</v>
      </c>
      <c r="X106" s="8">
        <f t="shared" si="11"/>
        <v>268082000</v>
      </c>
      <c r="Y106" s="7">
        <f t="shared" si="12"/>
        <v>99609.10990388633</v>
      </c>
      <c r="Z106" s="9">
        <f t="shared" si="13"/>
        <v>0.09562992229871713</v>
      </c>
    </row>
    <row r="107" spans="1:26" ht="12.75">
      <c r="A107" t="s">
        <v>239</v>
      </c>
      <c r="B107" t="s">
        <v>240</v>
      </c>
      <c r="C107" t="s">
        <v>216</v>
      </c>
      <c r="D107" s="7">
        <v>695</v>
      </c>
      <c r="E107" s="7">
        <v>17059400</v>
      </c>
      <c r="F107" s="7">
        <v>15124</v>
      </c>
      <c r="G107" s="7">
        <v>2239682300</v>
      </c>
      <c r="H107" s="7">
        <v>47</v>
      </c>
      <c r="I107" s="7">
        <v>7280600</v>
      </c>
      <c r="J107" s="7">
        <v>95</v>
      </c>
      <c r="K107" s="7">
        <v>666600</v>
      </c>
      <c r="L107" s="7">
        <v>532</v>
      </c>
      <c r="M107" s="7">
        <v>560489500</v>
      </c>
      <c r="N107" s="7">
        <v>499</v>
      </c>
      <c r="O107" s="7">
        <v>448607200</v>
      </c>
      <c r="P107" s="7">
        <v>16</v>
      </c>
      <c r="Q107" s="7">
        <v>18546600</v>
      </c>
      <c r="R107" s="7">
        <v>17</v>
      </c>
      <c r="S107" s="7">
        <v>93335700</v>
      </c>
      <c r="T107" s="8">
        <f t="shared" si="7"/>
        <v>16493</v>
      </c>
      <c r="U107" s="8">
        <f t="shared" si="8"/>
        <v>2825178400</v>
      </c>
      <c r="V107" s="9">
        <f t="shared" si="9"/>
        <v>0.7953348715960734</v>
      </c>
      <c r="W107" s="8">
        <f t="shared" si="10"/>
        <v>15171</v>
      </c>
      <c r="X107" s="8">
        <f t="shared" si="11"/>
        <v>2340298600</v>
      </c>
      <c r="Y107" s="7">
        <f t="shared" si="12"/>
        <v>148109.08311910884</v>
      </c>
      <c r="Z107" s="9">
        <f t="shared" si="13"/>
        <v>0.033037099533254254</v>
      </c>
    </row>
    <row r="108" spans="1:26" ht="12.75">
      <c r="A108" t="s">
        <v>241</v>
      </c>
      <c r="B108" t="s">
        <v>242</v>
      </c>
      <c r="C108" t="s">
        <v>216</v>
      </c>
      <c r="D108" s="7">
        <v>34</v>
      </c>
      <c r="E108" s="7">
        <v>815900</v>
      </c>
      <c r="F108" s="7">
        <v>200</v>
      </c>
      <c r="G108" s="7">
        <v>18944300</v>
      </c>
      <c r="H108" s="7"/>
      <c r="I108" s="7"/>
      <c r="J108" s="7"/>
      <c r="K108" s="7"/>
      <c r="L108" s="7">
        <v>8</v>
      </c>
      <c r="M108" s="7">
        <v>9153300</v>
      </c>
      <c r="N108" s="7">
        <v>7</v>
      </c>
      <c r="O108" s="7">
        <v>1287400</v>
      </c>
      <c r="P108" s="7">
        <v>1</v>
      </c>
      <c r="Q108" s="7">
        <v>7865900</v>
      </c>
      <c r="R108" s="7"/>
      <c r="S108" s="7"/>
      <c r="T108" s="8">
        <f t="shared" si="7"/>
        <v>242</v>
      </c>
      <c r="U108" s="8">
        <f t="shared" si="8"/>
        <v>28913500</v>
      </c>
      <c r="V108" s="9">
        <f t="shared" si="9"/>
        <v>0.6552060456188286</v>
      </c>
      <c r="W108" s="8">
        <f t="shared" si="10"/>
        <v>200</v>
      </c>
      <c r="X108" s="8">
        <f t="shared" si="11"/>
        <v>18944300</v>
      </c>
      <c r="Y108" s="7">
        <f t="shared" si="12"/>
        <v>94721.5</v>
      </c>
      <c r="Z108" s="9">
        <f t="shared" si="13"/>
        <v>0</v>
      </c>
    </row>
    <row r="109" spans="1:26" ht="12.75">
      <c r="A109" t="s">
        <v>243</v>
      </c>
      <c r="B109" t="s">
        <v>244</v>
      </c>
      <c r="C109" t="s">
        <v>216</v>
      </c>
      <c r="D109" s="7">
        <v>402</v>
      </c>
      <c r="E109" s="7">
        <v>24163300</v>
      </c>
      <c r="F109" s="7">
        <v>4288</v>
      </c>
      <c r="G109" s="7">
        <v>503065550</v>
      </c>
      <c r="H109" s="7">
        <v>34</v>
      </c>
      <c r="I109" s="7">
        <v>5396400</v>
      </c>
      <c r="J109" s="7">
        <v>68</v>
      </c>
      <c r="K109" s="7">
        <v>851000</v>
      </c>
      <c r="L109" s="7">
        <v>156</v>
      </c>
      <c r="M109" s="7">
        <v>65992600</v>
      </c>
      <c r="N109" s="7">
        <v>129</v>
      </c>
      <c r="O109" s="7">
        <v>24596300</v>
      </c>
      <c r="P109" s="7">
        <v>21</v>
      </c>
      <c r="Q109" s="7">
        <v>35561500</v>
      </c>
      <c r="R109" s="7">
        <v>6</v>
      </c>
      <c r="S109" s="7">
        <v>5834800</v>
      </c>
      <c r="T109" s="8">
        <f t="shared" si="7"/>
        <v>4948</v>
      </c>
      <c r="U109" s="8">
        <f t="shared" si="8"/>
        <v>599468850</v>
      </c>
      <c r="V109" s="9">
        <f t="shared" si="9"/>
        <v>0.8481874412657138</v>
      </c>
      <c r="W109" s="8">
        <f t="shared" si="10"/>
        <v>4322</v>
      </c>
      <c r="X109" s="8">
        <f t="shared" si="11"/>
        <v>514296750</v>
      </c>
      <c r="Y109" s="7">
        <f t="shared" si="12"/>
        <v>117645.06015733456</v>
      </c>
      <c r="Z109" s="9">
        <f t="shared" si="13"/>
        <v>0.00973328305549154</v>
      </c>
    </row>
    <row r="110" spans="1:26" ht="12.75">
      <c r="A110" t="s">
        <v>245</v>
      </c>
      <c r="B110" t="s">
        <v>246</v>
      </c>
      <c r="C110" t="s">
        <v>216</v>
      </c>
      <c r="D110" s="7">
        <v>227</v>
      </c>
      <c r="E110" s="7">
        <v>9168000</v>
      </c>
      <c r="F110" s="7">
        <v>2178</v>
      </c>
      <c r="G110" s="7">
        <v>351430400</v>
      </c>
      <c r="H110" s="7">
        <v>24</v>
      </c>
      <c r="I110" s="7">
        <v>5768600</v>
      </c>
      <c r="J110" s="7">
        <v>40</v>
      </c>
      <c r="K110" s="7">
        <v>221300</v>
      </c>
      <c r="L110" s="7">
        <v>120</v>
      </c>
      <c r="M110" s="7">
        <v>70055933</v>
      </c>
      <c r="N110" s="7">
        <v>88</v>
      </c>
      <c r="O110" s="7">
        <v>39889933</v>
      </c>
      <c r="P110" s="7">
        <v>30</v>
      </c>
      <c r="Q110" s="7">
        <v>29918500</v>
      </c>
      <c r="R110" s="7">
        <v>2</v>
      </c>
      <c r="S110" s="7">
        <v>247500</v>
      </c>
      <c r="T110" s="8">
        <f t="shared" si="7"/>
        <v>2589</v>
      </c>
      <c r="U110" s="8">
        <f t="shared" si="8"/>
        <v>436644233</v>
      </c>
      <c r="V110" s="9">
        <f t="shared" si="9"/>
        <v>0.8180550045189764</v>
      </c>
      <c r="W110" s="8">
        <f t="shared" si="10"/>
        <v>2202</v>
      </c>
      <c r="X110" s="8">
        <f t="shared" si="11"/>
        <v>357446500</v>
      </c>
      <c r="Y110" s="7">
        <f t="shared" si="12"/>
        <v>162215.71298819256</v>
      </c>
      <c r="Z110" s="9">
        <f t="shared" si="13"/>
        <v>0.00056682301355392</v>
      </c>
    </row>
    <row r="111" spans="1:26" ht="12.75">
      <c r="A111" t="s">
        <v>247</v>
      </c>
      <c r="B111" t="s">
        <v>248</v>
      </c>
      <c r="C111" t="s">
        <v>216</v>
      </c>
      <c r="D111" s="7">
        <v>104</v>
      </c>
      <c r="E111" s="7">
        <v>11963500</v>
      </c>
      <c r="F111" s="7">
        <v>3747</v>
      </c>
      <c r="G111" s="7">
        <v>1191093800</v>
      </c>
      <c r="H111" s="7">
        <v>48</v>
      </c>
      <c r="I111" s="7">
        <v>20850000</v>
      </c>
      <c r="J111" s="7">
        <v>113</v>
      </c>
      <c r="K111" s="7">
        <v>1997980</v>
      </c>
      <c r="L111" s="7">
        <v>164</v>
      </c>
      <c r="M111" s="7">
        <v>207250500</v>
      </c>
      <c r="N111" s="7">
        <v>146</v>
      </c>
      <c r="O111" s="7">
        <v>122340000</v>
      </c>
      <c r="P111" s="7">
        <v>10</v>
      </c>
      <c r="Q111" s="7">
        <v>55956100</v>
      </c>
      <c r="R111" s="7">
        <v>8</v>
      </c>
      <c r="S111" s="7">
        <v>28954400</v>
      </c>
      <c r="T111" s="8">
        <f t="shared" si="7"/>
        <v>4176</v>
      </c>
      <c r="U111" s="8">
        <f t="shared" si="8"/>
        <v>1433155780</v>
      </c>
      <c r="V111" s="9">
        <f t="shared" si="9"/>
        <v>0.8456469400695575</v>
      </c>
      <c r="W111" s="8">
        <f t="shared" si="10"/>
        <v>3795</v>
      </c>
      <c r="X111" s="8">
        <f t="shared" si="11"/>
        <v>1240898200</v>
      </c>
      <c r="Y111" s="7">
        <f t="shared" si="12"/>
        <v>319352.77997364954</v>
      </c>
      <c r="Z111" s="9">
        <f t="shared" si="13"/>
        <v>0.020203246851504167</v>
      </c>
    </row>
    <row r="112" spans="1:26" ht="12.75">
      <c r="A112" t="s">
        <v>249</v>
      </c>
      <c r="B112" t="s">
        <v>250</v>
      </c>
      <c r="C112" t="s">
        <v>216</v>
      </c>
      <c r="D112" s="7">
        <v>297</v>
      </c>
      <c r="E112" s="7">
        <v>40718500</v>
      </c>
      <c r="F112" s="7">
        <v>3316</v>
      </c>
      <c r="G112" s="7">
        <v>1105446900</v>
      </c>
      <c r="H112" s="7">
        <v>122</v>
      </c>
      <c r="I112" s="7">
        <v>48025500</v>
      </c>
      <c r="J112" s="7">
        <v>216</v>
      </c>
      <c r="K112" s="7">
        <v>4040600</v>
      </c>
      <c r="L112" s="7">
        <v>98</v>
      </c>
      <c r="M112" s="7">
        <v>96912600</v>
      </c>
      <c r="N112" s="7">
        <v>91</v>
      </c>
      <c r="O112" s="7">
        <v>89713300</v>
      </c>
      <c r="P112" s="7">
        <v>2</v>
      </c>
      <c r="Q112" s="7">
        <v>5301200</v>
      </c>
      <c r="R112" s="7">
        <v>5</v>
      </c>
      <c r="S112" s="7">
        <v>1898100</v>
      </c>
      <c r="T112" s="8">
        <f t="shared" si="7"/>
        <v>4049</v>
      </c>
      <c r="U112" s="8">
        <f t="shared" si="8"/>
        <v>1295144100</v>
      </c>
      <c r="V112" s="9">
        <f t="shared" si="9"/>
        <v>0.8906131757848412</v>
      </c>
      <c r="W112" s="8">
        <f t="shared" si="10"/>
        <v>3438</v>
      </c>
      <c r="X112" s="8">
        <f t="shared" si="11"/>
        <v>1155370500</v>
      </c>
      <c r="Y112" s="7">
        <f t="shared" si="12"/>
        <v>335506.8062827225</v>
      </c>
      <c r="Z112" s="9">
        <f t="shared" si="13"/>
        <v>0.0014655512077768025</v>
      </c>
    </row>
    <row r="113" spans="1:26" ht="12.75">
      <c r="A113" t="s">
        <v>251</v>
      </c>
      <c r="B113" t="s">
        <v>252</v>
      </c>
      <c r="C113" t="s">
        <v>216</v>
      </c>
      <c r="D113" s="7">
        <v>105</v>
      </c>
      <c r="E113" s="7">
        <v>13583300</v>
      </c>
      <c r="F113" s="7">
        <v>4675</v>
      </c>
      <c r="G113" s="7">
        <v>953529500</v>
      </c>
      <c r="H113" s="7"/>
      <c r="I113" s="7"/>
      <c r="J113" s="7"/>
      <c r="K113" s="7"/>
      <c r="L113" s="7">
        <v>314</v>
      </c>
      <c r="M113" s="7">
        <v>624926900</v>
      </c>
      <c r="N113" s="7">
        <v>269</v>
      </c>
      <c r="O113" s="7">
        <v>338496900</v>
      </c>
      <c r="P113" s="7">
        <v>28</v>
      </c>
      <c r="Q113" s="7">
        <v>23405000</v>
      </c>
      <c r="R113" s="7">
        <v>17</v>
      </c>
      <c r="S113" s="7">
        <v>263025000</v>
      </c>
      <c r="T113" s="8">
        <f t="shared" si="7"/>
        <v>5094</v>
      </c>
      <c r="U113" s="8">
        <f t="shared" si="8"/>
        <v>1592039700</v>
      </c>
      <c r="V113" s="9">
        <f t="shared" si="9"/>
        <v>0.598935755182487</v>
      </c>
      <c r="W113" s="8">
        <f t="shared" si="10"/>
        <v>4675</v>
      </c>
      <c r="X113" s="8">
        <f t="shared" si="11"/>
        <v>1216554500</v>
      </c>
      <c r="Y113" s="7">
        <f t="shared" si="12"/>
        <v>203963.5294117647</v>
      </c>
      <c r="Z113" s="9">
        <f t="shared" si="13"/>
        <v>0.1652125886056736</v>
      </c>
    </row>
    <row r="114" spans="1:26" ht="12.75">
      <c r="A114" t="s">
        <v>253</v>
      </c>
      <c r="B114" t="s">
        <v>254</v>
      </c>
      <c r="C114" t="s">
        <v>216</v>
      </c>
      <c r="D114" s="7">
        <v>668</v>
      </c>
      <c r="E114" s="7">
        <v>19490900</v>
      </c>
      <c r="F114" s="7">
        <v>7653</v>
      </c>
      <c r="G114" s="7">
        <v>1543120700</v>
      </c>
      <c r="H114" s="7">
        <v>98</v>
      </c>
      <c r="I114" s="7">
        <v>20985600</v>
      </c>
      <c r="J114" s="7">
        <v>170</v>
      </c>
      <c r="K114" s="7">
        <v>2371600</v>
      </c>
      <c r="L114" s="7">
        <v>350</v>
      </c>
      <c r="M114" s="7">
        <v>188061100</v>
      </c>
      <c r="N114" s="7">
        <v>331</v>
      </c>
      <c r="O114" s="7">
        <v>148612500</v>
      </c>
      <c r="P114" s="7">
        <v>12</v>
      </c>
      <c r="Q114" s="7">
        <v>9632700</v>
      </c>
      <c r="R114" s="7">
        <v>7</v>
      </c>
      <c r="S114" s="7">
        <v>29815900</v>
      </c>
      <c r="T114" s="8">
        <f t="shared" si="7"/>
        <v>8939</v>
      </c>
      <c r="U114" s="8">
        <f t="shared" si="8"/>
        <v>1774029900</v>
      </c>
      <c r="V114" s="9">
        <f t="shared" si="9"/>
        <v>0.8816685107731274</v>
      </c>
      <c r="W114" s="8">
        <f t="shared" si="10"/>
        <v>7751</v>
      </c>
      <c r="X114" s="8">
        <f t="shared" si="11"/>
        <v>1593922200</v>
      </c>
      <c r="Y114" s="7">
        <f t="shared" si="12"/>
        <v>201794.12978970454</v>
      </c>
      <c r="Z114" s="9">
        <f t="shared" si="13"/>
        <v>0.016806875690201162</v>
      </c>
    </row>
    <row r="115" spans="1:26" ht="12.75">
      <c r="A115" t="s">
        <v>255</v>
      </c>
      <c r="B115" t="s">
        <v>256</v>
      </c>
      <c r="C115" t="s">
        <v>216</v>
      </c>
      <c r="D115" s="7">
        <v>32</v>
      </c>
      <c r="E115" s="7">
        <v>521000</v>
      </c>
      <c r="F115" s="7">
        <v>1538</v>
      </c>
      <c r="G115" s="7">
        <v>227566900</v>
      </c>
      <c r="H115" s="7"/>
      <c r="I115" s="7"/>
      <c r="J115" s="7"/>
      <c r="K115" s="7"/>
      <c r="L115" s="7">
        <v>16</v>
      </c>
      <c r="M115" s="7">
        <v>4390300</v>
      </c>
      <c r="N115" s="7">
        <v>16</v>
      </c>
      <c r="O115" s="7">
        <v>4390300</v>
      </c>
      <c r="P115" s="7"/>
      <c r="Q115" s="7"/>
      <c r="R115" s="7"/>
      <c r="S115" s="7"/>
      <c r="T115" s="8">
        <f t="shared" si="7"/>
        <v>1586</v>
      </c>
      <c r="U115" s="8">
        <f t="shared" si="8"/>
        <v>232478200</v>
      </c>
      <c r="V115" s="9">
        <f t="shared" si="9"/>
        <v>0.9788741481997022</v>
      </c>
      <c r="W115" s="8">
        <f t="shared" si="10"/>
        <v>1538</v>
      </c>
      <c r="X115" s="8">
        <f t="shared" si="11"/>
        <v>227566900</v>
      </c>
      <c r="Y115" s="7">
        <f t="shared" si="12"/>
        <v>147962.87386215865</v>
      </c>
      <c r="Z115" s="9">
        <f t="shared" si="13"/>
        <v>0</v>
      </c>
    </row>
    <row r="116" spans="1:26" ht="12.75">
      <c r="A116" t="s">
        <v>257</v>
      </c>
      <c r="B116" t="s">
        <v>258</v>
      </c>
      <c r="C116" t="s">
        <v>216</v>
      </c>
      <c r="D116" s="7">
        <v>348</v>
      </c>
      <c r="E116" s="7">
        <v>72511500</v>
      </c>
      <c r="F116" s="7">
        <v>6500</v>
      </c>
      <c r="G116" s="7">
        <v>3499299600</v>
      </c>
      <c r="H116" s="7">
        <v>36</v>
      </c>
      <c r="I116" s="7">
        <v>37745600</v>
      </c>
      <c r="J116" s="7">
        <v>96</v>
      </c>
      <c r="K116" s="7">
        <v>745700</v>
      </c>
      <c r="L116" s="7">
        <v>387</v>
      </c>
      <c r="M116" s="7">
        <v>1119848200</v>
      </c>
      <c r="N116" s="7">
        <v>275</v>
      </c>
      <c r="O116" s="7">
        <v>642931600</v>
      </c>
      <c r="P116" s="7">
        <v>88</v>
      </c>
      <c r="Q116" s="7">
        <v>380922900</v>
      </c>
      <c r="R116" s="7">
        <v>24</v>
      </c>
      <c r="S116" s="7">
        <v>95993700</v>
      </c>
      <c r="T116" s="8">
        <f t="shared" si="7"/>
        <v>7367</v>
      </c>
      <c r="U116" s="8">
        <f t="shared" si="8"/>
        <v>4730150600</v>
      </c>
      <c r="V116" s="9">
        <f t="shared" si="9"/>
        <v>0.7477658745157079</v>
      </c>
      <c r="W116" s="8">
        <f t="shared" si="10"/>
        <v>6536</v>
      </c>
      <c r="X116" s="8">
        <f t="shared" si="11"/>
        <v>3633038900</v>
      </c>
      <c r="Y116" s="7">
        <f t="shared" si="12"/>
        <v>541163.5862913097</v>
      </c>
      <c r="Z116" s="9">
        <f t="shared" si="13"/>
        <v>0.020294005015400567</v>
      </c>
    </row>
    <row r="117" spans="1:26" ht="12.75">
      <c r="A117" t="s">
        <v>259</v>
      </c>
      <c r="B117" t="s">
        <v>260</v>
      </c>
      <c r="C117" t="s">
        <v>216</v>
      </c>
      <c r="D117" s="7">
        <v>208</v>
      </c>
      <c r="E117" s="7">
        <v>6044900</v>
      </c>
      <c r="F117" s="7">
        <v>3020</v>
      </c>
      <c r="G117" s="7">
        <v>247721300</v>
      </c>
      <c r="H117" s="7">
        <v>1</v>
      </c>
      <c r="I117" s="7">
        <v>142700</v>
      </c>
      <c r="J117" s="7">
        <v>3</v>
      </c>
      <c r="K117" s="7">
        <v>14200</v>
      </c>
      <c r="L117" s="7">
        <v>259</v>
      </c>
      <c r="M117" s="7">
        <v>61442700</v>
      </c>
      <c r="N117" s="7">
        <v>209</v>
      </c>
      <c r="O117" s="7">
        <v>45706700</v>
      </c>
      <c r="P117" s="7">
        <v>11</v>
      </c>
      <c r="Q117" s="7">
        <v>4485300</v>
      </c>
      <c r="R117" s="7">
        <v>39</v>
      </c>
      <c r="S117" s="7">
        <v>11250700</v>
      </c>
      <c r="T117" s="8">
        <f t="shared" si="7"/>
        <v>3491</v>
      </c>
      <c r="U117" s="8">
        <f t="shared" si="8"/>
        <v>315365800</v>
      </c>
      <c r="V117" s="9">
        <f t="shared" si="9"/>
        <v>0.78595713295481</v>
      </c>
      <c r="W117" s="8">
        <f t="shared" si="10"/>
        <v>3021</v>
      </c>
      <c r="X117" s="8">
        <f t="shared" si="11"/>
        <v>259114700</v>
      </c>
      <c r="Y117" s="7">
        <f t="shared" si="12"/>
        <v>82047.00430321085</v>
      </c>
      <c r="Z117" s="9">
        <f t="shared" si="13"/>
        <v>0.03567507954255027</v>
      </c>
    </row>
    <row r="118" spans="1:26" ht="12.75">
      <c r="A118" t="s">
        <v>261</v>
      </c>
      <c r="B118" t="s">
        <v>262</v>
      </c>
      <c r="C118" t="s">
        <v>216</v>
      </c>
      <c r="D118" s="7">
        <v>839</v>
      </c>
      <c r="E118" s="7">
        <v>51578600</v>
      </c>
      <c r="F118" s="7">
        <v>16276</v>
      </c>
      <c r="G118" s="7">
        <v>2295148200</v>
      </c>
      <c r="H118" s="7">
        <v>21</v>
      </c>
      <c r="I118" s="7">
        <v>5020700</v>
      </c>
      <c r="J118" s="7">
        <v>53</v>
      </c>
      <c r="K118" s="7">
        <v>485900</v>
      </c>
      <c r="L118" s="7">
        <v>472</v>
      </c>
      <c r="M118" s="7">
        <v>1057855600</v>
      </c>
      <c r="N118" s="7">
        <v>418</v>
      </c>
      <c r="O118" s="7">
        <v>908640700</v>
      </c>
      <c r="P118" s="7">
        <v>47</v>
      </c>
      <c r="Q118" s="7">
        <v>97272900</v>
      </c>
      <c r="R118" s="7">
        <v>7</v>
      </c>
      <c r="S118" s="7">
        <v>51942000</v>
      </c>
      <c r="T118" s="8">
        <f t="shared" si="7"/>
        <v>17661</v>
      </c>
      <c r="U118" s="8">
        <f t="shared" si="8"/>
        <v>3410089000</v>
      </c>
      <c r="V118" s="9">
        <f t="shared" si="9"/>
        <v>0.6745187295698147</v>
      </c>
      <c r="W118" s="8">
        <f t="shared" si="10"/>
        <v>16297</v>
      </c>
      <c r="X118" s="8">
        <f t="shared" si="11"/>
        <v>2352110900</v>
      </c>
      <c r="Y118" s="7">
        <f t="shared" si="12"/>
        <v>141140.63324538257</v>
      </c>
      <c r="Z118" s="9">
        <f t="shared" si="13"/>
        <v>0.015231860517423446</v>
      </c>
    </row>
    <row r="119" spans="1:26" ht="12.75">
      <c r="A119" t="s">
        <v>263</v>
      </c>
      <c r="B119" t="s">
        <v>264</v>
      </c>
      <c r="C119" t="s">
        <v>216</v>
      </c>
      <c r="D119" s="7">
        <v>58</v>
      </c>
      <c r="E119" s="7">
        <v>1947700</v>
      </c>
      <c r="F119" s="7">
        <v>238</v>
      </c>
      <c r="G119" s="7">
        <v>40595500</v>
      </c>
      <c r="H119" s="7">
        <v>17</v>
      </c>
      <c r="I119" s="7">
        <v>3340500</v>
      </c>
      <c r="J119" s="7">
        <v>35</v>
      </c>
      <c r="K119" s="7">
        <v>620300</v>
      </c>
      <c r="L119" s="7">
        <v>25</v>
      </c>
      <c r="M119" s="7">
        <v>12229500</v>
      </c>
      <c r="N119" s="7">
        <v>24</v>
      </c>
      <c r="O119" s="7">
        <v>12141500</v>
      </c>
      <c r="P119" s="7">
        <v>1</v>
      </c>
      <c r="Q119" s="7">
        <v>88000</v>
      </c>
      <c r="R119" s="7"/>
      <c r="S119" s="7"/>
      <c r="T119" s="8">
        <f t="shared" si="7"/>
        <v>373</v>
      </c>
      <c r="U119" s="8">
        <f t="shared" si="8"/>
        <v>58733500</v>
      </c>
      <c r="V119" s="9">
        <f t="shared" si="9"/>
        <v>0.7480569010871139</v>
      </c>
      <c r="W119" s="8">
        <f t="shared" si="10"/>
        <v>255</v>
      </c>
      <c r="X119" s="8">
        <f t="shared" si="11"/>
        <v>43936000</v>
      </c>
      <c r="Y119" s="7">
        <f t="shared" si="12"/>
        <v>172298.03921568627</v>
      </c>
      <c r="Z119" s="9">
        <f t="shared" si="13"/>
        <v>0</v>
      </c>
    </row>
    <row r="120" spans="1:26" ht="12.75">
      <c r="A120" t="s">
        <v>265</v>
      </c>
      <c r="B120" t="s">
        <v>266</v>
      </c>
      <c r="C120" t="s">
        <v>216</v>
      </c>
      <c r="D120" s="7">
        <v>114</v>
      </c>
      <c r="E120" s="7">
        <v>4701550</v>
      </c>
      <c r="F120" s="7">
        <v>959</v>
      </c>
      <c r="G120" s="7">
        <v>169389600</v>
      </c>
      <c r="H120" s="7">
        <v>99</v>
      </c>
      <c r="I120" s="7">
        <v>21988750</v>
      </c>
      <c r="J120" s="7">
        <v>165</v>
      </c>
      <c r="K120" s="7">
        <v>2691627</v>
      </c>
      <c r="L120" s="7">
        <v>77</v>
      </c>
      <c r="M120" s="7">
        <v>36429950</v>
      </c>
      <c r="N120" s="7">
        <v>68</v>
      </c>
      <c r="O120" s="7">
        <v>29309650</v>
      </c>
      <c r="P120" s="7"/>
      <c r="Q120" s="7"/>
      <c r="R120" s="7">
        <v>9</v>
      </c>
      <c r="S120" s="7">
        <v>7120300</v>
      </c>
      <c r="T120" s="8">
        <f t="shared" si="7"/>
        <v>1414</v>
      </c>
      <c r="U120" s="8">
        <f t="shared" si="8"/>
        <v>235201477</v>
      </c>
      <c r="V120" s="9">
        <f t="shared" si="9"/>
        <v>0.8136783511780413</v>
      </c>
      <c r="W120" s="8">
        <f t="shared" si="10"/>
        <v>1058</v>
      </c>
      <c r="X120" s="8">
        <f t="shared" si="11"/>
        <v>198498650</v>
      </c>
      <c r="Y120" s="7">
        <f t="shared" si="12"/>
        <v>180886.90926275993</v>
      </c>
      <c r="Z120" s="9">
        <f t="shared" si="13"/>
        <v>0.03027319424528954</v>
      </c>
    </row>
    <row r="121" spans="1:26" ht="12.75">
      <c r="A121" t="s">
        <v>267</v>
      </c>
      <c r="B121" t="s">
        <v>268</v>
      </c>
      <c r="C121" t="s">
        <v>216</v>
      </c>
      <c r="D121" s="7">
        <v>142</v>
      </c>
      <c r="E121" s="7">
        <v>3957700</v>
      </c>
      <c r="F121" s="7">
        <v>2776</v>
      </c>
      <c r="G121" s="7">
        <v>271022270</v>
      </c>
      <c r="H121" s="7"/>
      <c r="I121" s="7"/>
      <c r="J121" s="7">
        <v>6</v>
      </c>
      <c r="K121" s="7">
        <v>130400</v>
      </c>
      <c r="L121" s="7">
        <v>184</v>
      </c>
      <c r="M121" s="7">
        <v>38635600</v>
      </c>
      <c r="N121" s="7">
        <v>115</v>
      </c>
      <c r="O121" s="7">
        <v>19224800</v>
      </c>
      <c r="P121" s="7">
        <v>25</v>
      </c>
      <c r="Q121" s="7">
        <v>6250400</v>
      </c>
      <c r="R121" s="7">
        <v>44</v>
      </c>
      <c r="S121" s="7">
        <v>13160400</v>
      </c>
      <c r="T121" s="8">
        <f t="shared" si="7"/>
        <v>3108</v>
      </c>
      <c r="U121" s="8">
        <f t="shared" si="8"/>
        <v>313745970</v>
      </c>
      <c r="V121" s="9">
        <f t="shared" si="9"/>
        <v>0.8638270955320956</v>
      </c>
      <c r="W121" s="8">
        <f t="shared" si="10"/>
        <v>2776</v>
      </c>
      <c r="X121" s="8">
        <f t="shared" si="11"/>
        <v>284182670</v>
      </c>
      <c r="Y121" s="7">
        <f t="shared" si="12"/>
        <v>97630.50072046109</v>
      </c>
      <c r="Z121" s="9">
        <f t="shared" si="13"/>
        <v>0.041946036788934694</v>
      </c>
    </row>
    <row r="122" spans="1:26" ht="12.75">
      <c r="A122" t="s">
        <v>269</v>
      </c>
      <c r="B122" t="s">
        <v>270</v>
      </c>
      <c r="C122" t="s">
        <v>216</v>
      </c>
      <c r="D122" s="7">
        <v>98</v>
      </c>
      <c r="E122" s="7">
        <v>1501000</v>
      </c>
      <c r="F122" s="7">
        <v>434</v>
      </c>
      <c r="G122" s="7">
        <v>47456200</v>
      </c>
      <c r="H122" s="7">
        <v>1</v>
      </c>
      <c r="I122" s="7">
        <v>128700</v>
      </c>
      <c r="J122" s="7">
        <v>5</v>
      </c>
      <c r="K122" s="7">
        <v>10800</v>
      </c>
      <c r="L122" s="7">
        <v>56</v>
      </c>
      <c r="M122" s="7">
        <v>10046800</v>
      </c>
      <c r="N122" s="7">
        <v>46</v>
      </c>
      <c r="O122" s="7">
        <v>7293000</v>
      </c>
      <c r="P122" s="7"/>
      <c r="Q122" s="7"/>
      <c r="R122" s="7">
        <v>10</v>
      </c>
      <c r="S122" s="7">
        <v>2753800</v>
      </c>
      <c r="T122" s="8">
        <f t="shared" si="7"/>
        <v>594</v>
      </c>
      <c r="U122" s="8">
        <f t="shared" si="8"/>
        <v>59143500</v>
      </c>
      <c r="V122" s="9">
        <f t="shared" si="9"/>
        <v>0.8045668585727933</v>
      </c>
      <c r="W122" s="8">
        <f t="shared" si="10"/>
        <v>435</v>
      </c>
      <c r="X122" s="8">
        <f t="shared" si="11"/>
        <v>50338700</v>
      </c>
      <c r="Y122" s="7">
        <f t="shared" si="12"/>
        <v>109390.57471264368</v>
      </c>
      <c r="Z122" s="9">
        <f t="shared" si="13"/>
        <v>0.04656132964738306</v>
      </c>
    </row>
    <row r="123" spans="1:26" ht="12.75">
      <c r="A123" t="s">
        <v>271</v>
      </c>
      <c r="B123" t="s">
        <v>272</v>
      </c>
      <c r="C123" t="s">
        <v>216</v>
      </c>
      <c r="D123" s="7">
        <v>3008</v>
      </c>
      <c r="E123" s="7">
        <v>18748150</v>
      </c>
      <c r="F123" s="7">
        <v>7981</v>
      </c>
      <c r="G123" s="7">
        <v>760916850</v>
      </c>
      <c r="H123" s="7">
        <v>126</v>
      </c>
      <c r="I123" s="7">
        <v>14665000</v>
      </c>
      <c r="J123" s="7">
        <v>254</v>
      </c>
      <c r="K123" s="7">
        <v>3003400</v>
      </c>
      <c r="L123" s="7">
        <v>165</v>
      </c>
      <c r="M123" s="7">
        <v>79424535</v>
      </c>
      <c r="N123" s="7">
        <v>146</v>
      </c>
      <c r="O123" s="7">
        <v>56224435</v>
      </c>
      <c r="P123" s="7">
        <v>5</v>
      </c>
      <c r="Q123" s="7">
        <v>4323800</v>
      </c>
      <c r="R123" s="7">
        <v>14</v>
      </c>
      <c r="S123" s="7">
        <v>18876300</v>
      </c>
      <c r="T123" s="8">
        <f t="shared" si="7"/>
        <v>11534</v>
      </c>
      <c r="U123" s="8">
        <f t="shared" si="8"/>
        <v>876757935</v>
      </c>
      <c r="V123" s="9">
        <f t="shared" si="9"/>
        <v>0.8846020310041448</v>
      </c>
      <c r="W123" s="8">
        <f t="shared" si="10"/>
        <v>8107</v>
      </c>
      <c r="X123" s="8">
        <f t="shared" si="11"/>
        <v>794458150</v>
      </c>
      <c r="Y123" s="7">
        <f t="shared" si="12"/>
        <v>95668.1694831627</v>
      </c>
      <c r="Z123" s="9">
        <f t="shared" si="13"/>
        <v>0.021529659723011234</v>
      </c>
    </row>
    <row r="124" spans="1:26" ht="12.75">
      <c r="A124" t="s">
        <v>273</v>
      </c>
      <c r="B124" t="s">
        <v>274</v>
      </c>
      <c r="C124" t="s">
        <v>216</v>
      </c>
      <c r="D124" s="7">
        <v>100</v>
      </c>
      <c r="E124" s="7">
        <v>5469800</v>
      </c>
      <c r="F124" s="7">
        <v>2449</v>
      </c>
      <c r="G124" s="7">
        <v>376888550</v>
      </c>
      <c r="H124" s="7"/>
      <c r="I124" s="7"/>
      <c r="J124" s="7"/>
      <c r="K124" s="7"/>
      <c r="L124" s="7">
        <v>202</v>
      </c>
      <c r="M124" s="7">
        <v>69143200</v>
      </c>
      <c r="N124" s="7">
        <v>161</v>
      </c>
      <c r="O124" s="7">
        <v>42337800</v>
      </c>
      <c r="P124" s="7">
        <v>14</v>
      </c>
      <c r="Q124" s="7">
        <v>13145500</v>
      </c>
      <c r="R124" s="7">
        <v>27</v>
      </c>
      <c r="S124" s="7">
        <v>13659900</v>
      </c>
      <c r="T124" s="8">
        <f t="shared" si="7"/>
        <v>2751</v>
      </c>
      <c r="U124" s="8">
        <f t="shared" si="8"/>
        <v>451501550</v>
      </c>
      <c r="V124" s="9">
        <f t="shared" si="9"/>
        <v>0.8347447533679563</v>
      </c>
      <c r="W124" s="8">
        <f t="shared" si="10"/>
        <v>2449</v>
      </c>
      <c r="X124" s="8">
        <f t="shared" si="11"/>
        <v>390548450</v>
      </c>
      <c r="Y124" s="7">
        <f t="shared" si="12"/>
        <v>153894.87545937116</v>
      </c>
      <c r="Z124" s="9">
        <f t="shared" si="13"/>
        <v>0.03025438118650977</v>
      </c>
    </row>
    <row r="125" spans="1:26" ht="12.75">
      <c r="A125" t="s">
        <v>275</v>
      </c>
      <c r="B125" t="s">
        <v>276</v>
      </c>
      <c r="C125" t="s">
        <v>216</v>
      </c>
      <c r="D125" s="7">
        <v>27</v>
      </c>
      <c r="E125" s="7">
        <v>1460700</v>
      </c>
      <c r="F125" s="7">
        <v>877</v>
      </c>
      <c r="G125" s="7">
        <v>119219500</v>
      </c>
      <c r="H125" s="7"/>
      <c r="I125" s="7"/>
      <c r="J125" s="7"/>
      <c r="K125" s="7"/>
      <c r="L125" s="7">
        <v>59</v>
      </c>
      <c r="M125" s="7">
        <v>12191700</v>
      </c>
      <c r="N125" s="7">
        <v>46</v>
      </c>
      <c r="O125" s="7">
        <v>7885900</v>
      </c>
      <c r="P125" s="7">
        <v>1</v>
      </c>
      <c r="Q125" s="7">
        <v>932000</v>
      </c>
      <c r="R125" s="7">
        <v>12</v>
      </c>
      <c r="S125" s="7">
        <v>3373800</v>
      </c>
      <c r="T125" s="8">
        <f t="shared" si="7"/>
        <v>963</v>
      </c>
      <c r="U125" s="8">
        <f t="shared" si="8"/>
        <v>132871900</v>
      </c>
      <c r="V125" s="9">
        <f t="shared" si="9"/>
        <v>0.8972514128269409</v>
      </c>
      <c r="W125" s="8">
        <f t="shared" si="10"/>
        <v>877</v>
      </c>
      <c r="X125" s="8">
        <f t="shared" si="11"/>
        <v>122593300</v>
      </c>
      <c r="Y125" s="7">
        <f t="shared" si="12"/>
        <v>135940.13683010262</v>
      </c>
      <c r="Z125" s="9">
        <f t="shared" si="13"/>
        <v>0.025391373194783847</v>
      </c>
    </row>
    <row r="126" spans="1:26" ht="12.75">
      <c r="A126" t="s">
        <v>277</v>
      </c>
      <c r="B126" t="s">
        <v>278</v>
      </c>
      <c r="C126" t="s">
        <v>216</v>
      </c>
      <c r="D126" s="7">
        <v>221</v>
      </c>
      <c r="E126" s="7">
        <v>5112250</v>
      </c>
      <c r="F126" s="7">
        <v>1955</v>
      </c>
      <c r="G126" s="7">
        <v>374996100</v>
      </c>
      <c r="H126" s="7">
        <v>90</v>
      </c>
      <c r="I126" s="7">
        <v>14519700</v>
      </c>
      <c r="J126" s="7">
        <v>181</v>
      </c>
      <c r="K126" s="7">
        <v>1531950</v>
      </c>
      <c r="L126" s="7">
        <v>47</v>
      </c>
      <c r="M126" s="7">
        <v>9365100</v>
      </c>
      <c r="N126" s="7">
        <v>40</v>
      </c>
      <c r="O126" s="7">
        <v>7994900</v>
      </c>
      <c r="P126" s="7">
        <v>7</v>
      </c>
      <c r="Q126" s="7">
        <v>1370200</v>
      </c>
      <c r="R126" s="7"/>
      <c r="S126" s="7"/>
      <c r="T126" s="8">
        <f t="shared" si="7"/>
        <v>2494</v>
      </c>
      <c r="U126" s="8">
        <f t="shared" si="8"/>
        <v>405525100</v>
      </c>
      <c r="V126" s="9">
        <f t="shared" si="9"/>
        <v>0.9605220490667532</v>
      </c>
      <c r="W126" s="8">
        <f t="shared" si="10"/>
        <v>2045</v>
      </c>
      <c r="X126" s="8">
        <f t="shared" si="11"/>
        <v>389515800</v>
      </c>
      <c r="Y126" s="7">
        <f t="shared" si="12"/>
        <v>190472.27383863082</v>
      </c>
      <c r="Z126" s="9">
        <f t="shared" si="13"/>
        <v>0</v>
      </c>
    </row>
    <row r="127" spans="1:26" ht="12.75">
      <c r="A127" t="s">
        <v>279</v>
      </c>
      <c r="B127" t="s">
        <v>280</v>
      </c>
      <c r="C127" t="s">
        <v>216</v>
      </c>
      <c r="D127" s="7">
        <v>476</v>
      </c>
      <c r="E127" s="7">
        <v>12746200</v>
      </c>
      <c r="F127" s="7">
        <v>4430</v>
      </c>
      <c r="G127" s="7">
        <v>640443000</v>
      </c>
      <c r="H127" s="7">
        <v>199</v>
      </c>
      <c r="I127" s="7">
        <v>41126500</v>
      </c>
      <c r="J127" s="7">
        <v>362</v>
      </c>
      <c r="K127" s="7">
        <v>6080900</v>
      </c>
      <c r="L127" s="7">
        <v>173</v>
      </c>
      <c r="M127" s="7">
        <v>57188500</v>
      </c>
      <c r="N127" s="7">
        <v>151</v>
      </c>
      <c r="O127" s="7">
        <v>50742900</v>
      </c>
      <c r="P127" s="7">
        <v>22</v>
      </c>
      <c r="Q127" s="7">
        <v>6445600</v>
      </c>
      <c r="R127" s="7"/>
      <c r="S127" s="7"/>
      <c r="T127" s="8">
        <f t="shared" si="7"/>
        <v>5640</v>
      </c>
      <c r="U127" s="8">
        <f t="shared" si="8"/>
        <v>757585100</v>
      </c>
      <c r="V127" s="9">
        <f t="shared" si="9"/>
        <v>0.8996606453849211</v>
      </c>
      <c r="W127" s="8">
        <f t="shared" si="10"/>
        <v>4629</v>
      </c>
      <c r="X127" s="8">
        <f t="shared" si="11"/>
        <v>681569500</v>
      </c>
      <c r="Y127" s="7">
        <f t="shared" si="12"/>
        <v>147239.03650896522</v>
      </c>
      <c r="Z127" s="9">
        <f t="shared" si="13"/>
        <v>0</v>
      </c>
    </row>
    <row r="128" spans="1:26" ht="12.75">
      <c r="A128" t="s">
        <v>281</v>
      </c>
      <c r="B128" t="s">
        <v>282</v>
      </c>
      <c r="C128" t="s">
        <v>216</v>
      </c>
      <c r="D128" s="7">
        <v>106</v>
      </c>
      <c r="E128" s="7">
        <v>7097900</v>
      </c>
      <c r="F128" s="7">
        <v>1012</v>
      </c>
      <c r="G128" s="7">
        <v>322260900</v>
      </c>
      <c r="H128" s="7">
        <v>164</v>
      </c>
      <c r="I128" s="7">
        <v>54235910</v>
      </c>
      <c r="J128" s="7">
        <v>328</v>
      </c>
      <c r="K128" s="7">
        <v>9176159</v>
      </c>
      <c r="L128" s="7">
        <v>80</v>
      </c>
      <c r="M128" s="7">
        <v>47352780</v>
      </c>
      <c r="N128" s="7">
        <v>80</v>
      </c>
      <c r="O128" s="7">
        <v>47352780</v>
      </c>
      <c r="P128" s="7"/>
      <c r="Q128" s="7"/>
      <c r="R128" s="7"/>
      <c r="S128" s="7"/>
      <c r="T128" s="8">
        <f t="shared" si="7"/>
        <v>1690</v>
      </c>
      <c r="U128" s="8">
        <f t="shared" si="8"/>
        <v>440123649</v>
      </c>
      <c r="V128" s="9">
        <f t="shared" si="9"/>
        <v>0.8554341736814965</v>
      </c>
      <c r="W128" s="8">
        <f t="shared" si="10"/>
        <v>1176</v>
      </c>
      <c r="X128" s="8">
        <f t="shared" si="11"/>
        <v>376496810</v>
      </c>
      <c r="Y128" s="7">
        <f t="shared" si="12"/>
        <v>320150.3486394558</v>
      </c>
      <c r="Z128" s="9">
        <f t="shared" si="13"/>
        <v>0</v>
      </c>
    </row>
    <row r="129" spans="1:26" ht="12.75">
      <c r="A129" t="s">
        <v>283</v>
      </c>
      <c r="B129" t="s">
        <v>284</v>
      </c>
      <c r="C129" t="s">
        <v>216</v>
      </c>
      <c r="D129" s="7">
        <v>262</v>
      </c>
      <c r="E129" s="7">
        <v>10979800</v>
      </c>
      <c r="F129" s="7">
        <v>2276</v>
      </c>
      <c r="G129" s="7">
        <v>680403900</v>
      </c>
      <c r="H129" s="7">
        <v>76</v>
      </c>
      <c r="I129" s="7">
        <v>17835400</v>
      </c>
      <c r="J129" s="7">
        <v>190</v>
      </c>
      <c r="K129" s="7">
        <v>2739800</v>
      </c>
      <c r="L129" s="7">
        <v>58</v>
      </c>
      <c r="M129" s="7">
        <v>20230600</v>
      </c>
      <c r="N129" s="7">
        <v>55</v>
      </c>
      <c r="O129" s="7">
        <v>19451500</v>
      </c>
      <c r="P129" s="7">
        <v>3</v>
      </c>
      <c r="Q129" s="7">
        <v>779100</v>
      </c>
      <c r="R129" s="7"/>
      <c r="S129" s="7"/>
      <c r="T129" s="8">
        <f t="shared" si="7"/>
        <v>2862</v>
      </c>
      <c r="U129" s="8">
        <f t="shared" si="8"/>
        <v>732189500</v>
      </c>
      <c r="V129" s="9">
        <f t="shared" si="9"/>
        <v>0.9536319491060716</v>
      </c>
      <c r="W129" s="8">
        <f t="shared" si="10"/>
        <v>2352</v>
      </c>
      <c r="X129" s="8">
        <f t="shared" si="11"/>
        <v>698239300</v>
      </c>
      <c r="Y129" s="7">
        <f t="shared" si="12"/>
        <v>296870.45068027213</v>
      </c>
      <c r="Z129" s="9">
        <f t="shared" si="13"/>
        <v>0</v>
      </c>
    </row>
    <row r="130" spans="1:26" ht="12.75">
      <c r="A130" t="s">
        <v>285</v>
      </c>
      <c r="B130" t="s">
        <v>205</v>
      </c>
      <c r="C130" t="s">
        <v>216</v>
      </c>
      <c r="D130" s="7">
        <v>129</v>
      </c>
      <c r="E130" s="7">
        <v>4741300</v>
      </c>
      <c r="F130" s="7">
        <v>308</v>
      </c>
      <c r="G130" s="7">
        <v>91802600</v>
      </c>
      <c r="H130" s="7">
        <v>20</v>
      </c>
      <c r="I130" s="7">
        <v>9194300</v>
      </c>
      <c r="J130" s="7">
        <v>22</v>
      </c>
      <c r="K130" s="7">
        <v>1654300</v>
      </c>
      <c r="L130" s="7">
        <v>19</v>
      </c>
      <c r="M130" s="7">
        <v>17503300</v>
      </c>
      <c r="N130" s="7">
        <v>16</v>
      </c>
      <c r="O130" s="7">
        <v>15103400</v>
      </c>
      <c r="P130" s="7">
        <v>3</v>
      </c>
      <c r="Q130" s="7">
        <v>2399900</v>
      </c>
      <c r="R130" s="7"/>
      <c r="S130" s="7"/>
      <c r="T130" s="8">
        <f aca="true" t="shared" si="14" ref="T130:T193">R130+P130+N130+J130+H130+F130+D130</f>
        <v>498</v>
      </c>
      <c r="U130" s="8">
        <f aca="true" t="shared" si="15" ref="U130:U193">S130+Q130+O130+K130+I130+G130+E130</f>
        <v>124895800</v>
      </c>
      <c r="V130" s="9">
        <f aca="true" t="shared" si="16" ref="V130:V193">(G130+I130)/U130</f>
        <v>0.8086492900481842</v>
      </c>
      <c r="W130" s="8">
        <f aca="true" t="shared" si="17" ref="W130:W193">F130+H130</f>
        <v>328</v>
      </c>
      <c r="X130" s="8">
        <f aca="true" t="shared" si="18" ref="X130:X193">G130+I130+S130</f>
        <v>100996900</v>
      </c>
      <c r="Y130" s="7">
        <f aca="true" t="shared" si="19" ref="Y130:Y193">(G130+I130)/(H130+F130)</f>
        <v>307917.3780487805</v>
      </c>
      <c r="Z130" s="9">
        <f aca="true" t="shared" si="20" ref="Z130:Z193">S130/U130</f>
        <v>0</v>
      </c>
    </row>
    <row r="131" spans="1:26" ht="12.75">
      <c r="A131" t="s">
        <v>286</v>
      </c>
      <c r="B131" t="s">
        <v>287</v>
      </c>
      <c r="C131" t="s">
        <v>216</v>
      </c>
      <c r="D131" s="7">
        <v>168</v>
      </c>
      <c r="E131" s="7">
        <v>10919600</v>
      </c>
      <c r="F131" s="7">
        <v>3112</v>
      </c>
      <c r="G131" s="7">
        <v>463505000</v>
      </c>
      <c r="H131" s="7">
        <v>21</v>
      </c>
      <c r="I131" s="7">
        <v>4013700</v>
      </c>
      <c r="J131" s="7">
        <v>65</v>
      </c>
      <c r="K131" s="7">
        <v>996650</v>
      </c>
      <c r="L131" s="7">
        <v>114</v>
      </c>
      <c r="M131" s="7">
        <v>210458600</v>
      </c>
      <c r="N131" s="7">
        <v>112</v>
      </c>
      <c r="O131" s="7">
        <v>199197200</v>
      </c>
      <c r="P131" s="7">
        <v>2</v>
      </c>
      <c r="Q131" s="7">
        <v>11261400</v>
      </c>
      <c r="R131" s="7"/>
      <c r="S131" s="7"/>
      <c r="T131" s="8">
        <f t="shared" si="14"/>
        <v>3480</v>
      </c>
      <c r="U131" s="8">
        <f t="shared" si="15"/>
        <v>689893550</v>
      </c>
      <c r="V131" s="9">
        <f t="shared" si="16"/>
        <v>0.6776678807911742</v>
      </c>
      <c r="W131" s="8">
        <f t="shared" si="17"/>
        <v>3133</v>
      </c>
      <c r="X131" s="8">
        <f t="shared" si="18"/>
        <v>467518700</v>
      </c>
      <c r="Y131" s="7">
        <f t="shared" si="19"/>
        <v>149223.97063517396</v>
      </c>
      <c r="Z131" s="9">
        <f t="shared" si="20"/>
        <v>0</v>
      </c>
    </row>
    <row r="132" spans="1:26" ht="12.75">
      <c r="A132" t="s">
        <v>288</v>
      </c>
      <c r="B132" t="s">
        <v>289</v>
      </c>
      <c r="C132" t="s">
        <v>216</v>
      </c>
      <c r="D132" s="7">
        <v>109</v>
      </c>
      <c r="E132" s="7">
        <v>6304800</v>
      </c>
      <c r="F132" s="7">
        <v>10923</v>
      </c>
      <c r="G132" s="7">
        <v>1040595950</v>
      </c>
      <c r="H132" s="7">
        <v>1</v>
      </c>
      <c r="I132" s="7">
        <v>146000</v>
      </c>
      <c r="J132" s="7">
        <v>1</v>
      </c>
      <c r="K132" s="7">
        <v>2000</v>
      </c>
      <c r="L132" s="7">
        <v>166</v>
      </c>
      <c r="M132" s="7">
        <v>69939200</v>
      </c>
      <c r="N132" s="7">
        <v>155</v>
      </c>
      <c r="O132" s="7">
        <v>61427800</v>
      </c>
      <c r="P132" s="7">
        <v>10</v>
      </c>
      <c r="Q132" s="7">
        <v>6759000</v>
      </c>
      <c r="R132" s="7">
        <v>1</v>
      </c>
      <c r="S132" s="7">
        <v>1752400</v>
      </c>
      <c r="T132" s="8">
        <f t="shared" si="14"/>
        <v>11200</v>
      </c>
      <c r="U132" s="8">
        <f t="shared" si="15"/>
        <v>1116987950</v>
      </c>
      <c r="V132" s="9">
        <f t="shared" si="16"/>
        <v>0.931739639626372</v>
      </c>
      <c r="W132" s="8">
        <f t="shared" si="17"/>
        <v>10924</v>
      </c>
      <c r="X132" s="8">
        <f t="shared" si="18"/>
        <v>1042494350</v>
      </c>
      <c r="Y132" s="7">
        <f t="shared" si="19"/>
        <v>95271.14152325156</v>
      </c>
      <c r="Z132" s="9">
        <f t="shared" si="20"/>
        <v>0.0015688620454679032</v>
      </c>
    </row>
    <row r="133" spans="1:26" ht="12.75">
      <c r="A133" t="s">
        <v>290</v>
      </c>
      <c r="B133" t="s">
        <v>291</v>
      </c>
      <c r="C133" t="s">
        <v>216</v>
      </c>
      <c r="D133" s="7">
        <v>3050</v>
      </c>
      <c r="E133" s="7">
        <v>9941760</v>
      </c>
      <c r="F133" s="7">
        <v>460</v>
      </c>
      <c r="G133" s="7">
        <v>125743700</v>
      </c>
      <c r="H133" s="7">
        <v>47</v>
      </c>
      <c r="I133" s="7">
        <v>17479400</v>
      </c>
      <c r="J133" s="7">
        <v>130</v>
      </c>
      <c r="K133" s="7">
        <v>945300</v>
      </c>
      <c r="L133" s="7">
        <v>28</v>
      </c>
      <c r="M133" s="7">
        <v>15014000</v>
      </c>
      <c r="N133" s="7">
        <v>20</v>
      </c>
      <c r="O133" s="7">
        <v>5692000</v>
      </c>
      <c r="P133" s="7">
        <v>8</v>
      </c>
      <c r="Q133" s="7">
        <v>9322000</v>
      </c>
      <c r="R133" s="7"/>
      <c r="S133" s="7"/>
      <c r="T133" s="8">
        <f t="shared" si="14"/>
        <v>3715</v>
      </c>
      <c r="U133" s="8">
        <f t="shared" si="15"/>
        <v>169124160</v>
      </c>
      <c r="V133" s="9">
        <f t="shared" si="16"/>
        <v>0.846851804023742</v>
      </c>
      <c r="W133" s="8">
        <f t="shared" si="17"/>
        <v>507</v>
      </c>
      <c r="X133" s="8">
        <f t="shared" si="18"/>
        <v>143223100</v>
      </c>
      <c r="Y133" s="7">
        <f t="shared" si="19"/>
        <v>282491.3214990138</v>
      </c>
      <c r="Z133" s="9">
        <f t="shared" si="20"/>
        <v>0</v>
      </c>
    </row>
    <row r="134" spans="1:26" ht="12.75">
      <c r="A134" t="s">
        <v>292</v>
      </c>
      <c r="B134" t="s">
        <v>293</v>
      </c>
      <c r="C134" t="s">
        <v>216</v>
      </c>
      <c r="D134" s="7">
        <v>29</v>
      </c>
      <c r="E134" s="7">
        <v>839450</v>
      </c>
      <c r="F134" s="7">
        <v>125</v>
      </c>
      <c r="G134" s="7">
        <v>12862500</v>
      </c>
      <c r="H134" s="7"/>
      <c r="I134" s="7"/>
      <c r="J134" s="7">
        <v>2</v>
      </c>
      <c r="K134" s="7">
        <v>12450</v>
      </c>
      <c r="L134" s="7">
        <v>45</v>
      </c>
      <c r="M134" s="7">
        <v>12873150</v>
      </c>
      <c r="N134" s="7">
        <v>37</v>
      </c>
      <c r="O134" s="7">
        <v>9390700</v>
      </c>
      <c r="P134" s="7">
        <v>2</v>
      </c>
      <c r="Q134" s="7">
        <v>252500</v>
      </c>
      <c r="R134" s="7">
        <v>6</v>
      </c>
      <c r="S134" s="7">
        <v>3229950</v>
      </c>
      <c r="T134" s="8">
        <f t="shared" si="14"/>
        <v>201</v>
      </c>
      <c r="U134" s="8">
        <f t="shared" si="15"/>
        <v>26587550</v>
      </c>
      <c r="V134" s="9">
        <f t="shared" si="16"/>
        <v>0.48377906200458487</v>
      </c>
      <c r="W134" s="8">
        <f t="shared" si="17"/>
        <v>125</v>
      </c>
      <c r="X134" s="8">
        <f t="shared" si="18"/>
        <v>16092450</v>
      </c>
      <c r="Y134" s="7">
        <f t="shared" si="19"/>
        <v>102900</v>
      </c>
      <c r="Z134" s="9">
        <f t="shared" si="20"/>
        <v>0.12148355151189184</v>
      </c>
    </row>
    <row r="135" spans="1:26" ht="12.75">
      <c r="A135" t="s">
        <v>294</v>
      </c>
      <c r="B135" t="s">
        <v>295</v>
      </c>
      <c r="C135" t="s">
        <v>296</v>
      </c>
      <c r="D135" s="7">
        <v>47</v>
      </c>
      <c r="E135" s="7">
        <v>1088400</v>
      </c>
      <c r="F135" s="7">
        <v>2999</v>
      </c>
      <c r="G135" s="7">
        <v>294183350</v>
      </c>
      <c r="H135" s="7"/>
      <c r="I135" s="7"/>
      <c r="J135" s="7"/>
      <c r="K135" s="7"/>
      <c r="L135" s="7">
        <v>170</v>
      </c>
      <c r="M135" s="7">
        <v>58155000</v>
      </c>
      <c r="N135" s="7">
        <v>154</v>
      </c>
      <c r="O135" s="7">
        <v>50105100</v>
      </c>
      <c r="P135" s="7">
        <v>1</v>
      </c>
      <c r="Q135" s="7">
        <v>140000</v>
      </c>
      <c r="R135" s="7">
        <v>15</v>
      </c>
      <c r="S135" s="7">
        <v>7909900</v>
      </c>
      <c r="T135" s="8">
        <f t="shared" si="14"/>
        <v>3216</v>
      </c>
      <c r="U135" s="8">
        <f t="shared" si="15"/>
        <v>353426750</v>
      </c>
      <c r="V135" s="9">
        <f t="shared" si="16"/>
        <v>0.8323743180163924</v>
      </c>
      <c r="W135" s="8">
        <f t="shared" si="17"/>
        <v>2999</v>
      </c>
      <c r="X135" s="8">
        <f t="shared" si="18"/>
        <v>302093250</v>
      </c>
      <c r="Y135" s="7">
        <f t="shared" si="19"/>
        <v>98093.81460486828</v>
      </c>
      <c r="Z135" s="9">
        <f t="shared" si="20"/>
        <v>0.02238059230095062</v>
      </c>
    </row>
    <row r="136" spans="1:26" ht="12.75">
      <c r="A136" t="s">
        <v>297</v>
      </c>
      <c r="B136" t="s">
        <v>298</v>
      </c>
      <c r="C136" t="s">
        <v>296</v>
      </c>
      <c r="D136" s="7"/>
      <c r="E136" s="7"/>
      <c r="F136" s="7"/>
      <c r="G136" s="7"/>
      <c r="H136" s="7"/>
      <c r="I136" s="7"/>
      <c r="J136" s="7"/>
      <c r="K136" s="7"/>
      <c r="L136" s="7">
        <v>1</v>
      </c>
      <c r="M136" s="7">
        <v>9267500</v>
      </c>
      <c r="N136" s="7"/>
      <c r="O136" s="7"/>
      <c r="P136" s="7"/>
      <c r="Q136" s="7"/>
      <c r="R136" s="7">
        <v>1</v>
      </c>
      <c r="S136" s="7">
        <v>9267500</v>
      </c>
      <c r="T136" s="8">
        <f t="shared" si="14"/>
        <v>1</v>
      </c>
      <c r="U136" s="8">
        <f t="shared" si="15"/>
        <v>9267500</v>
      </c>
      <c r="V136" s="9">
        <f t="shared" si="16"/>
        <v>0</v>
      </c>
      <c r="W136" s="8">
        <f t="shared" si="17"/>
        <v>0</v>
      </c>
      <c r="X136" s="8">
        <f t="shared" si="18"/>
        <v>9267500</v>
      </c>
      <c r="Y136" s="7" t="e">
        <f t="shared" si="19"/>
        <v>#DIV/0!</v>
      </c>
      <c r="Z136" s="9">
        <f t="shared" si="20"/>
        <v>1</v>
      </c>
    </row>
    <row r="137" spans="1:26" ht="12.75">
      <c r="A137" t="s">
        <v>299</v>
      </c>
      <c r="B137" t="s">
        <v>300</v>
      </c>
      <c r="C137" t="s">
        <v>296</v>
      </c>
      <c r="D137" s="7">
        <v>56</v>
      </c>
      <c r="E137" s="7">
        <v>1699000</v>
      </c>
      <c r="F137" s="7">
        <v>2020</v>
      </c>
      <c r="G137" s="7">
        <v>217466000</v>
      </c>
      <c r="H137" s="7">
        <v>1</v>
      </c>
      <c r="I137" s="7">
        <v>304000</v>
      </c>
      <c r="J137" s="7"/>
      <c r="K137" s="7"/>
      <c r="L137" s="7">
        <v>92</v>
      </c>
      <c r="M137" s="7">
        <v>54144700</v>
      </c>
      <c r="N137" s="7">
        <v>75</v>
      </c>
      <c r="O137" s="7">
        <v>19162000</v>
      </c>
      <c r="P137" s="7">
        <v>10</v>
      </c>
      <c r="Q137" s="7">
        <v>18061400</v>
      </c>
      <c r="R137" s="7">
        <v>7</v>
      </c>
      <c r="S137" s="7">
        <v>16921300</v>
      </c>
      <c r="T137" s="8">
        <f t="shared" si="14"/>
        <v>2169</v>
      </c>
      <c r="U137" s="8">
        <f t="shared" si="15"/>
        <v>273613700</v>
      </c>
      <c r="V137" s="9">
        <f t="shared" si="16"/>
        <v>0.7959031291196311</v>
      </c>
      <c r="W137" s="8">
        <f t="shared" si="17"/>
        <v>2021</v>
      </c>
      <c r="X137" s="8">
        <f t="shared" si="18"/>
        <v>234691300</v>
      </c>
      <c r="Y137" s="7">
        <f t="shared" si="19"/>
        <v>107753.58733300347</v>
      </c>
      <c r="Z137" s="9">
        <f t="shared" si="20"/>
        <v>0.06184376001640269</v>
      </c>
    </row>
    <row r="138" spans="1:26" ht="12.75">
      <c r="A138" t="s">
        <v>301</v>
      </c>
      <c r="B138" t="s">
        <v>302</v>
      </c>
      <c r="C138" t="s">
        <v>296</v>
      </c>
      <c r="D138" s="7">
        <v>88</v>
      </c>
      <c r="E138" s="7">
        <v>4030800</v>
      </c>
      <c r="F138" s="7">
        <v>3391</v>
      </c>
      <c r="G138" s="7">
        <v>297552200</v>
      </c>
      <c r="H138" s="7"/>
      <c r="I138" s="7"/>
      <c r="J138" s="7"/>
      <c r="K138" s="7"/>
      <c r="L138" s="7">
        <v>175</v>
      </c>
      <c r="M138" s="7">
        <v>127967300</v>
      </c>
      <c r="N138" s="7">
        <v>111</v>
      </c>
      <c r="O138" s="7">
        <v>40861800</v>
      </c>
      <c r="P138" s="7">
        <v>55</v>
      </c>
      <c r="Q138" s="7">
        <v>58522900</v>
      </c>
      <c r="R138" s="7">
        <v>9</v>
      </c>
      <c r="S138" s="7">
        <v>28582600</v>
      </c>
      <c r="T138" s="8">
        <f t="shared" si="14"/>
        <v>3654</v>
      </c>
      <c r="U138" s="8">
        <f t="shared" si="15"/>
        <v>429550300</v>
      </c>
      <c r="V138" s="9">
        <f t="shared" si="16"/>
        <v>0.6927063023818165</v>
      </c>
      <c r="W138" s="8">
        <f t="shared" si="17"/>
        <v>3391</v>
      </c>
      <c r="X138" s="8">
        <f t="shared" si="18"/>
        <v>326134800</v>
      </c>
      <c r="Y138" s="7">
        <f t="shared" si="19"/>
        <v>87747.62606900619</v>
      </c>
      <c r="Z138" s="9">
        <f t="shared" si="20"/>
        <v>0.06654075203765426</v>
      </c>
    </row>
    <row r="139" spans="1:26" ht="12.75">
      <c r="A139" t="s">
        <v>303</v>
      </c>
      <c r="B139" t="s">
        <v>304</v>
      </c>
      <c r="C139" t="s">
        <v>296</v>
      </c>
      <c r="D139" s="7">
        <v>253</v>
      </c>
      <c r="E139" s="7">
        <v>10144800</v>
      </c>
      <c r="F139" s="7">
        <v>2501</v>
      </c>
      <c r="G139" s="7">
        <v>327901200</v>
      </c>
      <c r="H139" s="7">
        <v>2</v>
      </c>
      <c r="I139" s="7">
        <v>244900</v>
      </c>
      <c r="J139" s="7">
        <v>4</v>
      </c>
      <c r="K139" s="7">
        <v>56600</v>
      </c>
      <c r="L139" s="7">
        <v>173</v>
      </c>
      <c r="M139" s="7">
        <v>67628940</v>
      </c>
      <c r="N139" s="7">
        <v>151</v>
      </c>
      <c r="O139" s="7">
        <v>58052700</v>
      </c>
      <c r="P139" s="7">
        <v>10</v>
      </c>
      <c r="Q139" s="7">
        <v>6539940</v>
      </c>
      <c r="R139" s="7">
        <v>12</v>
      </c>
      <c r="S139" s="7">
        <v>3036300</v>
      </c>
      <c r="T139" s="8">
        <f t="shared" si="14"/>
        <v>2933</v>
      </c>
      <c r="U139" s="8">
        <f t="shared" si="15"/>
        <v>405976440</v>
      </c>
      <c r="V139" s="9">
        <f t="shared" si="16"/>
        <v>0.8082885302408189</v>
      </c>
      <c r="W139" s="8">
        <f t="shared" si="17"/>
        <v>2503</v>
      </c>
      <c r="X139" s="8">
        <f t="shared" si="18"/>
        <v>331182400</v>
      </c>
      <c r="Y139" s="7">
        <f t="shared" si="19"/>
        <v>131101.11865761087</v>
      </c>
      <c r="Z139" s="9">
        <f t="shared" si="20"/>
        <v>0.007479005431940829</v>
      </c>
    </row>
    <row r="140" spans="1:26" ht="12.75">
      <c r="A140" t="s">
        <v>305</v>
      </c>
      <c r="B140" t="s">
        <v>306</v>
      </c>
      <c r="C140" t="s">
        <v>296</v>
      </c>
      <c r="D140" s="7">
        <v>320</v>
      </c>
      <c r="E140" s="7">
        <v>11164300</v>
      </c>
      <c r="F140" s="7">
        <v>1684</v>
      </c>
      <c r="G140" s="7">
        <v>172878100</v>
      </c>
      <c r="H140" s="7">
        <v>2</v>
      </c>
      <c r="I140" s="7">
        <v>166400</v>
      </c>
      <c r="J140" s="7">
        <v>9</v>
      </c>
      <c r="K140" s="7">
        <v>43300</v>
      </c>
      <c r="L140" s="7">
        <v>400</v>
      </c>
      <c r="M140" s="7">
        <v>156789200</v>
      </c>
      <c r="N140" s="7">
        <v>344</v>
      </c>
      <c r="O140" s="7">
        <v>119255400</v>
      </c>
      <c r="P140" s="7">
        <v>53</v>
      </c>
      <c r="Q140" s="7">
        <v>33578200</v>
      </c>
      <c r="R140" s="7">
        <v>3</v>
      </c>
      <c r="S140" s="7">
        <v>3955600</v>
      </c>
      <c r="T140" s="8">
        <f t="shared" si="14"/>
        <v>2415</v>
      </c>
      <c r="U140" s="8">
        <f t="shared" si="15"/>
        <v>341041300</v>
      </c>
      <c r="V140" s="9">
        <f t="shared" si="16"/>
        <v>0.5074004233504857</v>
      </c>
      <c r="W140" s="8">
        <f t="shared" si="17"/>
        <v>1686</v>
      </c>
      <c r="X140" s="8">
        <f t="shared" si="18"/>
        <v>177000100</v>
      </c>
      <c r="Y140" s="7">
        <f t="shared" si="19"/>
        <v>102636.12099644128</v>
      </c>
      <c r="Z140" s="9">
        <f t="shared" si="20"/>
        <v>0.011598595243449987</v>
      </c>
    </row>
    <row r="141" spans="1:26" ht="12.75">
      <c r="A141" t="s">
        <v>307</v>
      </c>
      <c r="B141" t="s">
        <v>308</v>
      </c>
      <c r="C141" t="s">
        <v>296</v>
      </c>
      <c r="D141" s="7">
        <v>30</v>
      </c>
      <c r="E141" s="7">
        <v>466300</v>
      </c>
      <c r="F141" s="7">
        <v>689</v>
      </c>
      <c r="G141" s="7">
        <v>52830000</v>
      </c>
      <c r="H141" s="7"/>
      <c r="I141" s="7"/>
      <c r="J141" s="7"/>
      <c r="K141" s="7"/>
      <c r="L141" s="7">
        <v>81</v>
      </c>
      <c r="M141" s="7">
        <v>25604900</v>
      </c>
      <c r="N141" s="7">
        <v>74</v>
      </c>
      <c r="O141" s="7">
        <v>23754500</v>
      </c>
      <c r="P141" s="7">
        <v>3</v>
      </c>
      <c r="Q141" s="7">
        <v>819700</v>
      </c>
      <c r="R141" s="7">
        <v>4</v>
      </c>
      <c r="S141" s="7">
        <v>1030700</v>
      </c>
      <c r="T141" s="8">
        <f t="shared" si="14"/>
        <v>800</v>
      </c>
      <c r="U141" s="8">
        <f t="shared" si="15"/>
        <v>78901200</v>
      </c>
      <c r="V141" s="9">
        <f t="shared" si="16"/>
        <v>0.669571565451476</v>
      </c>
      <c r="W141" s="8">
        <f t="shared" si="17"/>
        <v>689</v>
      </c>
      <c r="X141" s="8">
        <f t="shared" si="18"/>
        <v>53860700</v>
      </c>
      <c r="Y141" s="7">
        <f t="shared" si="19"/>
        <v>76676.34252539913</v>
      </c>
      <c r="Z141" s="9">
        <f t="shared" si="20"/>
        <v>0.013063172676714675</v>
      </c>
    </row>
    <row r="142" spans="1:26" ht="12.75">
      <c r="A142" t="s">
        <v>309</v>
      </c>
      <c r="B142" t="s">
        <v>310</v>
      </c>
      <c r="C142" t="s">
        <v>296</v>
      </c>
      <c r="D142" s="7">
        <v>4651</v>
      </c>
      <c r="E142" s="7">
        <v>20000480</v>
      </c>
      <c r="F142" s="7">
        <v>20006</v>
      </c>
      <c r="G142" s="7">
        <v>533543360</v>
      </c>
      <c r="H142" s="7"/>
      <c r="I142" s="7"/>
      <c r="J142" s="7"/>
      <c r="K142" s="7"/>
      <c r="L142" s="7">
        <v>1620</v>
      </c>
      <c r="M142" s="7">
        <v>221374847</v>
      </c>
      <c r="N142" s="7">
        <v>1411</v>
      </c>
      <c r="O142" s="7">
        <v>129926193</v>
      </c>
      <c r="P142" s="7">
        <v>92</v>
      </c>
      <c r="Q142" s="7">
        <v>60830900</v>
      </c>
      <c r="R142" s="7">
        <v>117</v>
      </c>
      <c r="S142" s="7">
        <v>30617754</v>
      </c>
      <c r="T142" s="8">
        <f t="shared" si="14"/>
        <v>26277</v>
      </c>
      <c r="U142" s="8">
        <f t="shared" si="15"/>
        <v>774918687</v>
      </c>
      <c r="V142" s="9">
        <f t="shared" si="16"/>
        <v>0.688515284184907</v>
      </c>
      <c r="W142" s="8">
        <f t="shared" si="17"/>
        <v>20006</v>
      </c>
      <c r="X142" s="8">
        <f t="shared" si="18"/>
        <v>564161114</v>
      </c>
      <c r="Y142" s="7">
        <f t="shared" si="19"/>
        <v>26669.167249825052</v>
      </c>
      <c r="Z142" s="9">
        <f t="shared" si="20"/>
        <v>0.039510924841073033</v>
      </c>
    </row>
    <row r="143" spans="1:26" ht="12.75">
      <c r="A143" t="s">
        <v>311</v>
      </c>
      <c r="B143" t="s">
        <v>312</v>
      </c>
      <c r="C143" t="s">
        <v>296</v>
      </c>
      <c r="D143" s="7">
        <v>1655</v>
      </c>
      <c r="E143" s="7">
        <v>53446500</v>
      </c>
      <c r="F143" s="7">
        <v>23673</v>
      </c>
      <c r="G143" s="7">
        <v>3310522100</v>
      </c>
      <c r="H143" s="7">
        <v>6</v>
      </c>
      <c r="I143" s="7">
        <v>2961000</v>
      </c>
      <c r="J143" s="7">
        <v>7</v>
      </c>
      <c r="K143" s="7">
        <v>181400</v>
      </c>
      <c r="L143" s="7">
        <v>1151</v>
      </c>
      <c r="M143" s="7">
        <v>1232024300</v>
      </c>
      <c r="N143" s="7">
        <v>914</v>
      </c>
      <c r="O143" s="7">
        <v>1013510800</v>
      </c>
      <c r="P143" s="7">
        <v>222</v>
      </c>
      <c r="Q143" s="7">
        <v>114487700</v>
      </c>
      <c r="R143" s="7">
        <v>15</v>
      </c>
      <c r="S143" s="7">
        <v>104025800</v>
      </c>
      <c r="T143" s="8">
        <f t="shared" si="14"/>
        <v>26492</v>
      </c>
      <c r="U143" s="8">
        <f t="shared" si="15"/>
        <v>4599135300</v>
      </c>
      <c r="V143" s="9">
        <f t="shared" si="16"/>
        <v>0.7204578434559209</v>
      </c>
      <c r="W143" s="8">
        <f t="shared" si="17"/>
        <v>23679</v>
      </c>
      <c r="X143" s="8">
        <f t="shared" si="18"/>
        <v>3417508900</v>
      </c>
      <c r="Y143" s="7">
        <f t="shared" si="19"/>
        <v>139933.4051269057</v>
      </c>
      <c r="Z143" s="9">
        <f t="shared" si="20"/>
        <v>0.022618556144673542</v>
      </c>
    </row>
    <row r="144" spans="1:26" ht="12.75">
      <c r="A144" t="s">
        <v>313</v>
      </c>
      <c r="B144" t="s">
        <v>314</v>
      </c>
      <c r="C144" t="s">
        <v>296</v>
      </c>
      <c r="D144" s="7">
        <v>332</v>
      </c>
      <c r="E144" s="7">
        <v>7328200</v>
      </c>
      <c r="F144" s="7">
        <v>452</v>
      </c>
      <c r="G144" s="7">
        <v>74505300</v>
      </c>
      <c r="H144" s="7"/>
      <c r="I144" s="7"/>
      <c r="J144" s="7"/>
      <c r="K144" s="7"/>
      <c r="L144" s="7">
        <v>22</v>
      </c>
      <c r="M144" s="7">
        <v>5996400</v>
      </c>
      <c r="N144" s="7">
        <v>18</v>
      </c>
      <c r="O144" s="7">
        <v>4801700</v>
      </c>
      <c r="P144" s="7">
        <v>2</v>
      </c>
      <c r="Q144" s="7">
        <v>778500</v>
      </c>
      <c r="R144" s="7">
        <v>2</v>
      </c>
      <c r="S144" s="7">
        <v>416200</v>
      </c>
      <c r="T144" s="8">
        <f t="shared" si="14"/>
        <v>806</v>
      </c>
      <c r="U144" s="8">
        <f t="shared" si="15"/>
        <v>87829900</v>
      </c>
      <c r="V144" s="9">
        <f t="shared" si="16"/>
        <v>0.8482908440064261</v>
      </c>
      <c r="W144" s="8">
        <f t="shared" si="17"/>
        <v>452</v>
      </c>
      <c r="X144" s="8">
        <f t="shared" si="18"/>
        <v>74921500</v>
      </c>
      <c r="Y144" s="7">
        <f t="shared" si="19"/>
        <v>164834.73451327434</v>
      </c>
      <c r="Z144" s="9">
        <f t="shared" si="20"/>
        <v>0.004738705156216732</v>
      </c>
    </row>
    <row r="145" spans="1:26" ht="12.75">
      <c r="A145" t="s">
        <v>315</v>
      </c>
      <c r="B145" t="s">
        <v>316</v>
      </c>
      <c r="C145" t="s">
        <v>296</v>
      </c>
      <c r="D145" s="7">
        <v>167</v>
      </c>
      <c r="E145" s="7">
        <v>3178100</v>
      </c>
      <c r="F145" s="7">
        <v>1632</v>
      </c>
      <c r="G145" s="7">
        <v>135158580</v>
      </c>
      <c r="H145" s="7">
        <v>1</v>
      </c>
      <c r="I145" s="7">
        <v>103100</v>
      </c>
      <c r="J145" s="7">
        <v>1</v>
      </c>
      <c r="K145" s="7">
        <v>3600</v>
      </c>
      <c r="L145" s="7">
        <v>89</v>
      </c>
      <c r="M145" s="7">
        <v>33478000</v>
      </c>
      <c r="N145" s="7">
        <v>83</v>
      </c>
      <c r="O145" s="7">
        <v>25941900</v>
      </c>
      <c r="P145" s="7"/>
      <c r="Q145" s="7"/>
      <c r="R145" s="7">
        <v>6</v>
      </c>
      <c r="S145" s="7">
        <v>7536100</v>
      </c>
      <c r="T145" s="8">
        <f t="shared" si="14"/>
        <v>1890</v>
      </c>
      <c r="U145" s="8">
        <f t="shared" si="15"/>
        <v>171921380</v>
      </c>
      <c r="V145" s="9">
        <f t="shared" si="16"/>
        <v>0.7867647409531031</v>
      </c>
      <c r="W145" s="8">
        <f t="shared" si="17"/>
        <v>1633</v>
      </c>
      <c r="X145" s="8">
        <f t="shared" si="18"/>
        <v>142797780</v>
      </c>
      <c r="Y145" s="7">
        <f t="shared" si="19"/>
        <v>82830.1775872627</v>
      </c>
      <c r="Z145" s="9">
        <f t="shared" si="20"/>
        <v>0.04383457136046721</v>
      </c>
    </row>
    <row r="146" spans="1:26" ht="12.75">
      <c r="A146" t="s">
        <v>317</v>
      </c>
      <c r="B146" t="s">
        <v>318</v>
      </c>
      <c r="C146" t="s">
        <v>296</v>
      </c>
      <c r="D146" s="7">
        <v>144</v>
      </c>
      <c r="E146" s="7">
        <v>10780100</v>
      </c>
      <c r="F146" s="7">
        <v>3910</v>
      </c>
      <c r="G146" s="7">
        <v>908917800</v>
      </c>
      <c r="H146" s="7"/>
      <c r="I146" s="7"/>
      <c r="J146" s="7"/>
      <c r="K146" s="7"/>
      <c r="L146" s="7">
        <v>336</v>
      </c>
      <c r="M146" s="7">
        <v>164334300</v>
      </c>
      <c r="N146" s="7">
        <v>296</v>
      </c>
      <c r="O146" s="7">
        <v>122710600</v>
      </c>
      <c r="P146" s="7"/>
      <c r="Q146" s="7"/>
      <c r="R146" s="7">
        <v>40</v>
      </c>
      <c r="S146" s="7">
        <v>41623700</v>
      </c>
      <c r="T146" s="8">
        <f t="shared" si="14"/>
        <v>4390</v>
      </c>
      <c r="U146" s="8">
        <f t="shared" si="15"/>
        <v>1084032200</v>
      </c>
      <c r="V146" s="9">
        <f t="shared" si="16"/>
        <v>0.8384601490619928</v>
      </c>
      <c r="W146" s="8">
        <f t="shared" si="17"/>
        <v>3910</v>
      </c>
      <c r="X146" s="8">
        <f t="shared" si="18"/>
        <v>950541500</v>
      </c>
      <c r="Y146" s="7">
        <f t="shared" si="19"/>
        <v>232459.79539641945</v>
      </c>
      <c r="Z146" s="9">
        <f t="shared" si="20"/>
        <v>0.038397106654211935</v>
      </c>
    </row>
    <row r="147" spans="1:26" ht="12.75">
      <c r="A147" t="s">
        <v>319</v>
      </c>
      <c r="B147" t="s">
        <v>320</v>
      </c>
      <c r="C147" t="s">
        <v>296</v>
      </c>
      <c r="D147" s="7">
        <v>120</v>
      </c>
      <c r="E147" s="7">
        <v>8599900</v>
      </c>
      <c r="F147" s="7">
        <v>800</v>
      </c>
      <c r="G147" s="7">
        <v>129686100</v>
      </c>
      <c r="H147" s="7">
        <v>1</v>
      </c>
      <c r="I147" s="7">
        <v>169400</v>
      </c>
      <c r="J147" s="7">
        <v>2</v>
      </c>
      <c r="K147" s="7">
        <v>24700</v>
      </c>
      <c r="L147" s="7">
        <v>109</v>
      </c>
      <c r="M147" s="7">
        <v>41461300</v>
      </c>
      <c r="N147" s="7">
        <v>97</v>
      </c>
      <c r="O147" s="7">
        <v>28951700</v>
      </c>
      <c r="P147" s="7">
        <v>11</v>
      </c>
      <c r="Q147" s="7">
        <v>12284600</v>
      </c>
      <c r="R147" s="7">
        <v>1</v>
      </c>
      <c r="S147" s="7">
        <v>225000</v>
      </c>
      <c r="T147" s="8">
        <f t="shared" si="14"/>
        <v>1032</v>
      </c>
      <c r="U147" s="8">
        <f t="shared" si="15"/>
        <v>179941400</v>
      </c>
      <c r="V147" s="9">
        <f t="shared" si="16"/>
        <v>0.7216543830380335</v>
      </c>
      <c r="W147" s="8">
        <f t="shared" si="17"/>
        <v>801</v>
      </c>
      <c r="X147" s="8">
        <f t="shared" si="18"/>
        <v>130080500</v>
      </c>
      <c r="Y147" s="7">
        <f t="shared" si="19"/>
        <v>162116.7290886392</v>
      </c>
      <c r="Z147" s="9">
        <f t="shared" si="20"/>
        <v>0.0012504070769706137</v>
      </c>
    </row>
    <row r="148" spans="1:26" ht="12.75">
      <c r="A148" t="s">
        <v>321</v>
      </c>
      <c r="B148" t="s">
        <v>322</v>
      </c>
      <c r="C148" t="s">
        <v>296</v>
      </c>
      <c r="D148" s="7">
        <v>251</v>
      </c>
      <c r="E148" s="7">
        <v>6845200</v>
      </c>
      <c r="F148" s="7">
        <v>3655</v>
      </c>
      <c r="G148" s="7">
        <v>262553900</v>
      </c>
      <c r="H148" s="7"/>
      <c r="I148" s="7"/>
      <c r="J148" s="7"/>
      <c r="K148" s="7"/>
      <c r="L148" s="7">
        <v>318</v>
      </c>
      <c r="M148" s="7">
        <v>85705700</v>
      </c>
      <c r="N148" s="7">
        <v>272</v>
      </c>
      <c r="O148" s="7">
        <v>74025900</v>
      </c>
      <c r="P148" s="7">
        <v>27</v>
      </c>
      <c r="Q148" s="7">
        <v>7026700</v>
      </c>
      <c r="R148" s="7">
        <v>19</v>
      </c>
      <c r="S148" s="7">
        <v>4653100</v>
      </c>
      <c r="T148" s="8">
        <f t="shared" si="14"/>
        <v>4224</v>
      </c>
      <c r="U148" s="8">
        <f t="shared" si="15"/>
        <v>355104800</v>
      </c>
      <c r="V148" s="9">
        <f t="shared" si="16"/>
        <v>0.7393701802960704</v>
      </c>
      <c r="W148" s="8">
        <f t="shared" si="17"/>
        <v>3655</v>
      </c>
      <c r="X148" s="8">
        <f t="shared" si="18"/>
        <v>267207000</v>
      </c>
      <c r="Y148" s="7">
        <f t="shared" si="19"/>
        <v>71834.17236662106</v>
      </c>
      <c r="Z148" s="9">
        <f t="shared" si="20"/>
        <v>0.013103455655907778</v>
      </c>
    </row>
    <row r="149" spans="1:26" ht="12.75">
      <c r="A149" t="s">
        <v>323</v>
      </c>
      <c r="B149" t="s">
        <v>324</v>
      </c>
      <c r="C149" t="s">
        <v>296</v>
      </c>
      <c r="D149" s="7">
        <v>1264</v>
      </c>
      <c r="E149" s="7">
        <v>25716200</v>
      </c>
      <c r="F149" s="7">
        <v>19690</v>
      </c>
      <c r="G149" s="7">
        <v>2140088300</v>
      </c>
      <c r="H149" s="7">
        <v>28</v>
      </c>
      <c r="I149" s="7">
        <v>3857300</v>
      </c>
      <c r="J149" s="7">
        <v>65</v>
      </c>
      <c r="K149" s="7">
        <v>456400</v>
      </c>
      <c r="L149" s="7">
        <v>563</v>
      </c>
      <c r="M149" s="7">
        <v>269677200</v>
      </c>
      <c r="N149" s="7">
        <v>505</v>
      </c>
      <c r="O149" s="7">
        <v>151720300</v>
      </c>
      <c r="P149" s="7">
        <v>32</v>
      </c>
      <c r="Q149" s="7">
        <v>32694200</v>
      </c>
      <c r="R149" s="7">
        <v>26</v>
      </c>
      <c r="S149" s="7">
        <v>85262700</v>
      </c>
      <c r="T149" s="8">
        <f t="shared" si="14"/>
        <v>21610</v>
      </c>
      <c r="U149" s="8">
        <f t="shared" si="15"/>
        <v>2439795400</v>
      </c>
      <c r="V149" s="9">
        <f t="shared" si="16"/>
        <v>0.8787399140108224</v>
      </c>
      <c r="W149" s="8">
        <f t="shared" si="17"/>
        <v>19718</v>
      </c>
      <c r="X149" s="8">
        <f t="shared" si="18"/>
        <v>2229208300</v>
      </c>
      <c r="Y149" s="7">
        <f t="shared" si="19"/>
        <v>108730.37833451669</v>
      </c>
      <c r="Z149" s="9">
        <f t="shared" si="20"/>
        <v>0.03494665987156136</v>
      </c>
    </row>
    <row r="150" spans="1:26" ht="12.75">
      <c r="A150" t="s">
        <v>325</v>
      </c>
      <c r="B150" t="s">
        <v>326</v>
      </c>
      <c r="C150" t="s">
        <v>296</v>
      </c>
      <c r="D150" s="7">
        <v>128</v>
      </c>
      <c r="E150" s="7">
        <v>2848700</v>
      </c>
      <c r="F150" s="7">
        <v>4727</v>
      </c>
      <c r="G150" s="7">
        <v>564026900</v>
      </c>
      <c r="H150" s="7"/>
      <c r="I150" s="7"/>
      <c r="J150" s="7"/>
      <c r="K150" s="7"/>
      <c r="L150" s="7">
        <v>305</v>
      </c>
      <c r="M150" s="7">
        <v>114588500</v>
      </c>
      <c r="N150" s="7">
        <v>269</v>
      </c>
      <c r="O150" s="7">
        <v>78165400</v>
      </c>
      <c r="P150" s="7">
        <v>19</v>
      </c>
      <c r="Q150" s="7">
        <v>4262200</v>
      </c>
      <c r="R150" s="7">
        <v>17</v>
      </c>
      <c r="S150" s="7">
        <v>32160900</v>
      </c>
      <c r="T150" s="8">
        <f t="shared" si="14"/>
        <v>5160</v>
      </c>
      <c r="U150" s="8">
        <f t="shared" si="15"/>
        <v>681464100</v>
      </c>
      <c r="V150" s="9">
        <f t="shared" si="16"/>
        <v>0.8276692785430663</v>
      </c>
      <c r="W150" s="8">
        <f t="shared" si="17"/>
        <v>4727</v>
      </c>
      <c r="X150" s="8">
        <f t="shared" si="18"/>
        <v>596187800</v>
      </c>
      <c r="Y150" s="7">
        <f t="shared" si="19"/>
        <v>119320.26655383964</v>
      </c>
      <c r="Z150" s="9">
        <f t="shared" si="20"/>
        <v>0.047193828699120026</v>
      </c>
    </row>
    <row r="151" spans="1:26" ht="12.75">
      <c r="A151" t="s">
        <v>327</v>
      </c>
      <c r="B151" t="s">
        <v>328</v>
      </c>
      <c r="C151" t="s">
        <v>296</v>
      </c>
      <c r="D151" s="7">
        <v>64</v>
      </c>
      <c r="E151" s="7">
        <v>12511200</v>
      </c>
      <c r="F151" s="7">
        <v>4086</v>
      </c>
      <c r="G151" s="7">
        <v>2007692800</v>
      </c>
      <c r="H151" s="7"/>
      <c r="I151" s="7"/>
      <c r="J151" s="7"/>
      <c r="K151" s="7"/>
      <c r="L151" s="7">
        <v>300</v>
      </c>
      <c r="M151" s="7">
        <v>235067200</v>
      </c>
      <c r="N151" s="7">
        <v>288</v>
      </c>
      <c r="O151" s="7">
        <v>220959500</v>
      </c>
      <c r="P151" s="7"/>
      <c r="Q151" s="7"/>
      <c r="R151" s="7">
        <v>12</v>
      </c>
      <c r="S151" s="7">
        <v>14107700</v>
      </c>
      <c r="T151" s="8">
        <f t="shared" si="14"/>
        <v>4450</v>
      </c>
      <c r="U151" s="8">
        <f t="shared" si="15"/>
        <v>2255271200</v>
      </c>
      <c r="V151" s="9">
        <f t="shared" si="16"/>
        <v>0.890222337783589</v>
      </c>
      <c r="W151" s="8">
        <f t="shared" si="17"/>
        <v>4086</v>
      </c>
      <c r="X151" s="8">
        <f t="shared" si="18"/>
        <v>2021800500</v>
      </c>
      <c r="Y151" s="7">
        <f t="shared" si="19"/>
        <v>491358.98188937834</v>
      </c>
      <c r="Z151" s="9">
        <f t="shared" si="20"/>
        <v>0.006255433936282253</v>
      </c>
    </row>
    <row r="152" spans="1:26" ht="12.75">
      <c r="A152" t="s">
        <v>329</v>
      </c>
      <c r="B152" t="s">
        <v>330</v>
      </c>
      <c r="C152" t="s">
        <v>296</v>
      </c>
      <c r="D152" s="7">
        <v>80</v>
      </c>
      <c r="E152" s="7">
        <v>2398400</v>
      </c>
      <c r="F152" s="7">
        <v>2510</v>
      </c>
      <c r="G152" s="7">
        <v>728223300</v>
      </c>
      <c r="H152" s="7"/>
      <c r="I152" s="7"/>
      <c r="J152" s="7"/>
      <c r="K152" s="7"/>
      <c r="L152" s="7">
        <v>186</v>
      </c>
      <c r="M152" s="7">
        <v>91166600</v>
      </c>
      <c r="N152" s="7">
        <v>171</v>
      </c>
      <c r="O152" s="7">
        <v>82956400</v>
      </c>
      <c r="P152" s="7">
        <v>2</v>
      </c>
      <c r="Q152" s="7">
        <v>517600</v>
      </c>
      <c r="R152" s="7">
        <v>13</v>
      </c>
      <c r="S152" s="7">
        <v>7692600</v>
      </c>
      <c r="T152" s="8">
        <f t="shared" si="14"/>
        <v>2776</v>
      </c>
      <c r="U152" s="8">
        <f t="shared" si="15"/>
        <v>821788300</v>
      </c>
      <c r="V152" s="9">
        <f t="shared" si="16"/>
        <v>0.8861446433345425</v>
      </c>
      <c r="W152" s="8">
        <f t="shared" si="17"/>
        <v>2510</v>
      </c>
      <c r="X152" s="8">
        <f t="shared" si="18"/>
        <v>735915900</v>
      </c>
      <c r="Y152" s="7">
        <f t="shared" si="19"/>
        <v>290128.8047808765</v>
      </c>
      <c r="Z152" s="9">
        <f t="shared" si="20"/>
        <v>0.00936080496643722</v>
      </c>
    </row>
    <row r="153" spans="1:26" ht="12.75">
      <c r="A153" t="s">
        <v>331</v>
      </c>
      <c r="B153" t="s">
        <v>332</v>
      </c>
      <c r="C153" t="s">
        <v>296</v>
      </c>
      <c r="D153" s="7">
        <v>3</v>
      </c>
      <c r="E153" s="7">
        <v>34300</v>
      </c>
      <c r="F153" s="7">
        <v>126</v>
      </c>
      <c r="G153" s="7">
        <v>11718400</v>
      </c>
      <c r="H153" s="7">
        <v>1</v>
      </c>
      <c r="I153" s="7">
        <v>140000</v>
      </c>
      <c r="J153" s="7">
        <v>1</v>
      </c>
      <c r="K153" s="7">
        <v>11600</v>
      </c>
      <c r="L153" s="7">
        <v>14</v>
      </c>
      <c r="M153" s="7">
        <v>10859700</v>
      </c>
      <c r="N153" s="7">
        <v>12</v>
      </c>
      <c r="O153" s="7">
        <v>4754800</v>
      </c>
      <c r="P153" s="7"/>
      <c r="Q153" s="7"/>
      <c r="R153" s="7">
        <v>2</v>
      </c>
      <c r="S153" s="7">
        <v>6104900</v>
      </c>
      <c r="T153" s="8">
        <f t="shared" si="14"/>
        <v>145</v>
      </c>
      <c r="U153" s="8">
        <f t="shared" si="15"/>
        <v>22764000</v>
      </c>
      <c r="V153" s="9">
        <f t="shared" si="16"/>
        <v>0.5209277807063785</v>
      </c>
      <c r="W153" s="8">
        <f t="shared" si="17"/>
        <v>127</v>
      </c>
      <c r="X153" s="8">
        <f t="shared" si="18"/>
        <v>17963300</v>
      </c>
      <c r="Y153" s="7">
        <f t="shared" si="19"/>
        <v>93373.22834645669</v>
      </c>
      <c r="Z153" s="9">
        <f t="shared" si="20"/>
        <v>0.2681822175364611</v>
      </c>
    </row>
    <row r="154" spans="1:26" ht="12.75">
      <c r="A154" t="s">
        <v>333</v>
      </c>
      <c r="B154" t="s">
        <v>334</v>
      </c>
      <c r="C154" t="s">
        <v>296</v>
      </c>
      <c r="D154" s="7">
        <v>15</v>
      </c>
      <c r="E154" s="7">
        <v>365000</v>
      </c>
      <c r="F154" s="7">
        <v>629</v>
      </c>
      <c r="G154" s="7">
        <v>68178400</v>
      </c>
      <c r="H154" s="7"/>
      <c r="I154" s="7"/>
      <c r="J154" s="7"/>
      <c r="K154" s="7"/>
      <c r="L154" s="7">
        <v>41</v>
      </c>
      <c r="M154" s="7">
        <v>10217400</v>
      </c>
      <c r="N154" s="7">
        <v>38</v>
      </c>
      <c r="O154" s="7">
        <v>8377100</v>
      </c>
      <c r="P154" s="7"/>
      <c r="Q154" s="7"/>
      <c r="R154" s="7">
        <v>3</v>
      </c>
      <c r="S154" s="7">
        <v>1840300</v>
      </c>
      <c r="T154" s="8">
        <f t="shared" si="14"/>
        <v>685</v>
      </c>
      <c r="U154" s="8">
        <f t="shared" si="15"/>
        <v>78760800</v>
      </c>
      <c r="V154" s="9">
        <f t="shared" si="16"/>
        <v>0.8656387441468345</v>
      </c>
      <c r="W154" s="8">
        <f t="shared" si="17"/>
        <v>629</v>
      </c>
      <c r="X154" s="8">
        <f t="shared" si="18"/>
        <v>70018700</v>
      </c>
      <c r="Y154" s="7">
        <f t="shared" si="19"/>
        <v>108391.73290937996</v>
      </c>
      <c r="Z154" s="9">
        <f t="shared" si="20"/>
        <v>0.02336568445216402</v>
      </c>
    </row>
    <row r="155" spans="1:26" ht="12.75">
      <c r="A155" t="s">
        <v>335</v>
      </c>
      <c r="B155" t="s">
        <v>336</v>
      </c>
      <c r="C155" t="s">
        <v>296</v>
      </c>
      <c r="D155" s="7">
        <v>219</v>
      </c>
      <c r="E155" s="7">
        <v>2924000</v>
      </c>
      <c r="F155" s="7">
        <v>994</v>
      </c>
      <c r="G155" s="7">
        <v>102282000</v>
      </c>
      <c r="H155" s="7"/>
      <c r="I155" s="7"/>
      <c r="J155" s="7"/>
      <c r="K155" s="7"/>
      <c r="L155" s="7">
        <v>69</v>
      </c>
      <c r="M155" s="7">
        <v>55275000</v>
      </c>
      <c r="N155" s="7">
        <v>62</v>
      </c>
      <c r="O155" s="7">
        <v>39830200</v>
      </c>
      <c r="P155" s="7">
        <v>2</v>
      </c>
      <c r="Q155" s="7">
        <v>12203200</v>
      </c>
      <c r="R155" s="7">
        <v>5</v>
      </c>
      <c r="S155" s="7">
        <v>3241600</v>
      </c>
      <c r="T155" s="8">
        <f t="shared" si="14"/>
        <v>1282</v>
      </c>
      <c r="U155" s="8">
        <f t="shared" si="15"/>
        <v>160481000</v>
      </c>
      <c r="V155" s="9">
        <f t="shared" si="16"/>
        <v>0.6373464771530586</v>
      </c>
      <c r="W155" s="8">
        <f t="shared" si="17"/>
        <v>994</v>
      </c>
      <c r="X155" s="8">
        <f t="shared" si="18"/>
        <v>105523600</v>
      </c>
      <c r="Y155" s="7">
        <f t="shared" si="19"/>
        <v>102899.39637826962</v>
      </c>
      <c r="Z155" s="9">
        <f t="shared" si="20"/>
        <v>0.02019927592674522</v>
      </c>
    </row>
    <row r="156" spans="1:26" ht="12.75">
      <c r="A156" t="s">
        <v>337</v>
      </c>
      <c r="B156" t="s">
        <v>338</v>
      </c>
      <c r="C156" t="s">
        <v>296</v>
      </c>
      <c r="D156" s="7">
        <v>340</v>
      </c>
      <c r="E156" s="7">
        <v>5697300</v>
      </c>
      <c r="F156" s="7">
        <v>4111</v>
      </c>
      <c r="G156" s="7">
        <v>285719100</v>
      </c>
      <c r="H156" s="7"/>
      <c r="I156" s="7"/>
      <c r="J156" s="7"/>
      <c r="K156" s="7"/>
      <c r="L156" s="7">
        <v>169</v>
      </c>
      <c r="M156" s="7">
        <v>133469300</v>
      </c>
      <c r="N156" s="7">
        <v>142</v>
      </c>
      <c r="O156" s="7">
        <v>36496700</v>
      </c>
      <c r="P156" s="7">
        <v>3</v>
      </c>
      <c r="Q156" s="7">
        <v>1411100</v>
      </c>
      <c r="R156" s="7">
        <v>24</v>
      </c>
      <c r="S156" s="7">
        <v>95561500</v>
      </c>
      <c r="T156" s="8">
        <f t="shared" si="14"/>
        <v>4620</v>
      </c>
      <c r="U156" s="8">
        <f t="shared" si="15"/>
        <v>424885700</v>
      </c>
      <c r="V156" s="9">
        <f t="shared" si="16"/>
        <v>0.6724610877701932</v>
      </c>
      <c r="W156" s="8">
        <f t="shared" si="17"/>
        <v>4111</v>
      </c>
      <c r="X156" s="8">
        <f t="shared" si="18"/>
        <v>381280600</v>
      </c>
      <c r="Y156" s="7">
        <f t="shared" si="19"/>
        <v>69501.1189491608</v>
      </c>
      <c r="Z156" s="9">
        <f t="shared" si="20"/>
        <v>0.2249110760846976</v>
      </c>
    </row>
    <row r="157" spans="1:26" ht="12.75">
      <c r="A157" t="s">
        <v>339</v>
      </c>
      <c r="B157" t="s">
        <v>340</v>
      </c>
      <c r="C157" t="s">
        <v>296</v>
      </c>
      <c r="D157" s="7">
        <v>125</v>
      </c>
      <c r="E157" s="7">
        <v>3669300</v>
      </c>
      <c r="F157" s="7">
        <v>1424</v>
      </c>
      <c r="G157" s="7">
        <v>129499600</v>
      </c>
      <c r="H157" s="7"/>
      <c r="I157" s="7"/>
      <c r="J157" s="7"/>
      <c r="K157" s="7"/>
      <c r="L157" s="7">
        <v>77</v>
      </c>
      <c r="M157" s="7">
        <v>27213100</v>
      </c>
      <c r="N157" s="7">
        <v>69</v>
      </c>
      <c r="O157" s="7">
        <v>15631600</v>
      </c>
      <c r="P157" s="7">
        <v>3</v>
      </c>
      <c r="Q157" s="7">
        <v>4635600</v>
      </c>
      <c r="R157" s="7">
        <v>5</v>
      </c>
      <c r="S157" s="7">
        <v>6945900</v>
      </c>
      <c r="T157" s="8">
        <f t="shared" si="14"/>
        <v>1626</v>
      </c>
      <c r="U157" s="8">
        <f t="shared" si="15"/>
        <v>160382000</v>
      </c>
      <c r="V157" s="9">
        <f t="shared" si="16"/>
        <v>0.8074447257173498</v>
      </c>
      <c r="W157" s="8">
        <f t="shared" si="17"/>
        <v>1424</v>
      </c>
      <c r="X157" s="8">
        <f t="shared" si="18"/>
        <v>136445500</v>
      </c>
      <c r="Y157" s="7">
        <f t="shared" si="19"/>
        <v>90940.73033707865</v>
      </c>
      <c r="Z157" s="9">
        <f t="shared" si="20"/>
        <v>0.04330847601351773</v>
      </c>
    </row>
    <row r="158" spans="1:26" ht="12.75">
      <c r="A158" t="s">
        <v>341</v>
      </c>
      <c r="B158" t="s">
        <v>342</v>
      </c>
      <c r="C158" t="s">
        <v>296</v>
      </c>
      <c r="D158" s="7">
        <v>47</v>
      </c>
      <c r="E158" s="7">
        <v>540600</v>
      </c>
      <c r="F158" s="7">
        <v>1083</v>
      </c>
      <c r="G158" s="7">
        <v>132375500</v>
      </c>
      <c r="H158" s="7"/>
      <c r="I158" s="7"/>
      <c r="J158" s="7"/>
      <c r="K158" s="7"/>
      <c r="L158" s="7">
        <v>108</v>
      </c>
      <c r="M158" s="7">
        <v>24977900</v>
      </c>
      <c r="N158" s="7">
        <v>83</v>
      </c>
      <c r="O158" s="7">
        <v>16162200</v>
      </c>
      <c r="P158" s="7"/>
      <c r="Q158" s="7"/>
      <c r="R158" s="7">
        <v>25</v>
      </c>
      <c r="S158" s="7">
        <v>8815700</v>
      </c>
      <c r="T158" s="8">
        <f t="shared" si="14"/>
        <v>1238</v>
      </c>
      <c r="U158" s="8">
        <f t="shared" si="15"/>
        <v>157894000</v>
      </c>
      <c r="V158" s="9">
        <f t="shared" si="16"/>
        <v>0.8383820791163692</v>
      </c>
      <c r="W158" s="8">
        <f t="shared" si="17"/>
        <v>1083</v>
      </c>
      <c r="X158" s="8">
        <f t="shared" si="18"/>
        <v>141191200</v>
      </c>
      <c r="Y158" s="7">
        <f t="shared" si="19"/>
        <v>122230.37857802401</v>
      </c>
      <c r="Z158" s="9">
        <f t="shared" si="20"/>
        <v>0.055833027220793696</v>
      </c>
    </row>
    <row r="159" spans="1:26" ht="12.75">
      <c r="A159" t="s">
        <v>343</v>
      </c>
      <c r="B159" t="s">
        <v>344</v>
      </c>
      <c r="C159" t="s">
        <v>296</v>
      </c>
      <c r="D159" s="7">
        <v>76</v>
      </c>
      <c r="E159" s="7">
        <v>3482600</v>
      </c>
      <c r="F159" s="7">
        <v>1584</v>
      </c>
      <c r="G159" s="7">
        <v>145833300</v>
      </c>
      <c r="H159" s="7"/>
      <c r="I159" s="7"/>
      <c r="J159" s="7"/>
      <c r="K159" s="7"/>
      <c r="L159" s="7">
        <v>98</v>
      </c>
      <c r="M159" s="7">
        <v>24380200</v>
      </c>
      <c r="N159" s="7">
        <v>87</v>
      </c>
      <c r="O159" s="7">
        <v>20295700</v>
      </c>
      <c r="P159" s="7">
        <v>3</v>
      </c>
      <c r="Q159" s="7">
        <v>741200</v>
      </c>
      <c r="R159" s="7">
        <v>8</v>
      </c>
      <c r="S159" s="7">
        <v>3343300</v>
      </c>
      <c r="T159" s="8">
        <f t="shared" si="14"/>
        <v>1758</v>
      </c>
      <c r="U159" s="8">
        <f t="shared" si="15"/>
        <v>173696100</v>
      </c>
      <c r="V159" s="9">
        <f t="shared" si="16"/>
        <v>0.8395887990576645</v>
      </c>
      <c r="W159" s="8">
        <f t="shared" si="17"/>
        <v>1584</v>
      </c>
      <c r="X159" s="8">
        <f t="shared" si="18"/>
        <v>149176600</v>
      </c>
      <c r="Y159" s="7">
        <f t="shared" si="19"/>
        <v>92066.47727272728</v>
      </c>
      <c r="Z159" s="9">
        <f t="shared" si="20"/>
        <v>0.019247985418210312</v>
      </c>
    </row>
    <row r="160" spans="1:26" ht="12.75">
      <c r="A160" t="s">
        <v>345</v>
      </c>
      <c r="B160" t="s">
        <v>346</v>
      </c>
      <c r="C160" t="s">
        <v>296</v>
      </c>
      <c r="D160" s="7">
        <v>18</v>
      </c>
      <c r="E160" s="7">
        <v>1086000</v>
      </c>
      <c r="F160" s="7">
        <v>1339</v>
      </c>
      <c r="G160" s="7">
        <v>135022000</v>
      </c>
      <c r="H160" s="7"/>
      <c r="I160" s="7"/>
      <c r="J160" s="7"/>
      <c r="K160" s="7"/>
      <c r="L160" s="7">
        <v>95</v>
      </c>
      <c r="M160" s="7">
        <v>24465800</v>
      </c>
      <c r="N160" s="7">
        <v>75</v>
      </c>
      <c r="O160" s="7">
        <v>16266300</v>
      </c>
      <c r="P160" s="7">
        <v>1</v>
      </c>
      <c r="Q160" s="7">
        <v>169000</v>
      </c>
      <c r="R160" s="7">
        <v>19</v>
      </c>
      <c r="S160" s="7">
        <v>8030500</v>
      </c>
      <c r="T160" s="8">
        <f t="shared" si="14"/>
        <v>1452</v>
      </c>
      <c r="U160" s="8">
        <f t="shared" si="15"/>
        <v>160573800</v>
      </c>
      <c r="V160" s="9">
        <f t="shared" si="16"/>
        <v>0.8408719230659049</v>
      </c>
      <c r="W160" s="8">
        <f t="shared" si="17"/>
        <v>1339</v>
      </c>
      <c r="X160" s="8">
        <f t="shared" si="18"/>
        <v>143052500</v>
      </c>
      <c r="Y160" s="7">
        <f t="shared" si="19"/>
        <v>100837.93876026885</v>
      </c>
      <c r="Z160" s="9">
        <f t="shared" si="20"/>
        <v>0.05001127207551917</v>
      </c>
    </row>
    <row r="161" spans="1:26" ht="12.75">
      <c r="A161" t="s">
        <v>347</v>
      </c>
      <c r="B161" t="s">
        <v>348</v>
      </c>
      <c r="C161" t="s">
        <v>296</v>
      </c>
      <c r="D161" s="7">
        <v>317</v>
      </c>
      <c r="E161" s="7">
        <v>16499500</v>
      </c>
      <c r="F161" s="7">
        <v>10990</v>
      </c>
      <c r="G161" s="7">
        <v>989074800</v>
      </c>
      <c r="H161" s="7"/>
      <c r="I161" s="7"/>
      <c r="J161" s="7"/>
      <c r="K161" s="7"/>
      <c r="L161" s="7">
        <v>880</v>
      </c>
      <c r="M161" s="7">
        <v>601965100</v>
      </c>
      <c r="N161" s="7">
        <v>780</v>
      </c>
      <c r="O161" s="7">
        <v>459986200</v>
      </c>
      <c r="P161" s="7">
        <v>52</v>
      </c>
      <c r="Q161" s="7">
        <v>119667000</v>
      </c>
      <c r="R161" s="7">
        <v>48</v>
      </c>
      <c r="S161" s="7">
        <v>22311900</v>
      </c>
      <c r="T161" s="8">
        <f t="shared" si="14"/>
        <v>12187</v>
      </c>
      <c r="U161" s="8">
        <f t="shared" si="15"/>
        <v>1607539400</v>
      </c>
      <c r="V161" s="9">
        <f t="shared" si="16"/>
        <v>0.6152725090283946</v>
      </c>
      <c r="W161" s="8">
        <f t="shared" si="17"/>
        <v>10990</v>
      </c>
      <c r="X161" s="8">
        <f t="shared" si="18"/>
        <v>1011386700</v>
      </c>
      <c r="Y161" s="7">
        <f t="shared" si="19"/>
        <v>89997.70700636943</v>
      </c>
      <c r="Z161" s="9">
        <f t="shared" si="20"/>
        <v>0.013879535394280227</v>
      </c>
    </row>
    <row r="162" spans="1:26" ht="12.75">
      <c r="A162" t="s">
        <v>349</v>
      </c>
      <c r="B162" t="s">
        <v>350</v>
      </c>
      <c r="C162" t="s">
        <v>296</v>
      </c>
      <c r="D162" s="7">
        <v>275</v>
      </c>
      <c r="E162" s="7">
        <v>8189500</v>
      </c>
      <c r="F162" s="7">
        <v>3018</v>
      </c>
      <c r="G162" s="7">
        <v>244839400</v>
      </c>
      <c r="H162" s="7">
        <v>6</v>
      </c>
      <c r="I162" s="7">
        <v>922700</v>
      </c>
      <c r="J162" s="7">
        <v>12</v>
      </c>
      <c r="K162" s="7">
        <v>37800</v>
      </c>
      <c r="L162" s="7">
        <v>56</v>
      </c>
      <c r="M162" s="7">
        <v>21651200</v>
      </c>
      <c r="N162" s="7">
        <v>48</v>
      </c>
      <c r="O162" s="7">
        <v>7667600</v>
      </c>
      <c r="P162" s="7">
        <v>2</v>
      </c>
      <c r="Q162" s="7">
        <v>694700</v>
      </c>
      <c r="R162" s="7">
        <v>6</v>
      </c>
      <c r="S162" s="7">
        <v>13288900</v>
      </c>
      <c r="T162" s="8">
        <f t="shared" si="14"/>
        <v>3367</v>
      </c>
      <c r="U162" s="8">
        <f t="shared" si="15"/>
        <v>275640600</v>
      </c>
      <c r="V162" s="9">
        <f t="shared" si="16"/>
        <v>0.8916034140108533</v>
      </c>
      <c r="W162" s="8">
        <f t="shared" si="17"/>
        <v>3024</v>
      </c>
      <c r="X162" s="8">
        <f t="shared" si="18"/>
        <v>259051000</v>
      </c>
      <c r="Y162" s="7">
        <f t="shared" si="19"/>
        <v>81270.53571428571</v>
      </c>
      <c r="Z162" s="9">
        <f t="shared" si="20"/>
        <v>0.04821096746995907</v>
      </c>
    </row>
    <row r="163" spans="1:26" ht="12.75">
      <c r="A163" t="s">
        <v>351</v>
      </c>
      <c r="B163" t="s">
        <v>352</v>
      </c>
      <c r="C163" t="s">
        <v>296</v>
      </c>
      <c r="D163" s="7">
        <v>6</v>
      </c>
      <c r="E163" s="7">
        <v>4326700</v>
      </c>
      <c r="F163" s="7">
        <v>23</v>
      </c>
      <c r="G163" s="7">
        <v>9340400</v>
      </c>
      <c r="H163" s="7"/>
      <c r="I163" s="7"/>
      <c r="J163" s="7"/>
      <c r="K163" s="7"/>
      <c r="L163" s="7">
        <v>16</v>
      </c>
      <c r="M163" s="7">
        <v>25085700</v>
      </c>
      <c r="N163" s="7">
        <v>16</v>
      </c>
      <c r="O163" s="7">
        <v>25085700</v>
      </c>
      <c r="P163" s="7"/>
      <c r="Q163" s="7"/>
      <c r="R163" s="7"/>
      <c r="S163" s="7"/>
      <c r="T163" s="8">
        <f t="shared" si="14"/>
        <v>45</v>
      </c>
      <c r="U163" s="8">
        <f t="shared" si="15"/>
        <v>38752800</v>
      </c>
      <c r="V163" s="9">
        <f t="shared" si="16"/>
        <v>0.2410251646332652</v>
      </c>
      <c r="W163" s="8">
        <f t="shared" si="17"/>
        <v>23</v>
      </c>
      <c r="X163" s="8">
        <f t="shared" si="18"/>
        <v>9340400</v>
      </c>
      <c r="Y163" s="7">
        <f t="shared" si="19"/>
        <v>406104.347826087</v>
      </c>
      <c r="Z163" s="9">
        <f t="shared" si="20"/>
        <v>0</v>
      </c>
    </row>
    <row r="164" spans="1:26" ht="12.75">
      <c r="A164" t="s">
        <v>353</v>
      </c>
      <c r="B164" t="s">
        <v>354</v>
      </c>
      <c r="C164" t="s">
        <v>296</v>
      </c>
      <c r="D164" s="7">
        <v>88</v>
      </c>
      <c r="E164" s="7">
        <v>2952100</v>
      </c>
      <c r="F164" s="7">
        <v>2599</v>
      </c>
      <c r="G164" s="7">
        <v>257174700</v>
      </c>
      <c r="H164" s="7"/>
      <c r="I164" s="7"/>
      <c r="J164" s="7"/>
      <c r="K164" s="7"/>
      <c r="L164" s="7">
        <v>185</v>
      </c>
      <c r="M164" s="7">
        <v>76691900</v>
      </c>
      <c r="N164" s="7">
        <v>151</v>
      </c>
      <c r="O164" s="7">
        <v>45644500</v>
      </c>
      <c r="P164" s="7">
        <v>13</v>
      </c>
      <c r="Q164" s="7">
        <v>12749700</v>
      </c>
      <c r="R164" s="7">
        <v>21</v>
      </c>
      <c r="S164" s="7">
        <v>18297700</v>
      </c>
      <c r="T164" s="8">
        <f t="shared" si="14"/>
        <v>2872</v>
      </c>
      <c r="U164" s="8">
        <f t="shared" si="15"/>
        <v>336818700</v>
      </c>
      <c r="V164" s="9">
        <f t="shared" si="16"/>
        <v>0.763540444755591</v>
      </c>
      <c r="W164" s="8">
        <f t="shared" si="17"/>
        <v>2599</v>
      </c>
      <c r="X164" s="8">
        <f t="shared" si="18"/>
        <v>275472400</v>
      </c>
      <c r="Y164" s="7">
        <f t="shared" si="19"/>
        <v>98951.40438630243</v>
      </c>
      <c r="Z164" s="9">
        <f t="shared" si="20"/>
        <v>0.05432507161864825</v>
      </c>
    </row>
    <row r="165" spans="1:26" ht="12.75">
      <c r="A165" t="s">
        <v>355</v>
      </c>
      <c r="B165" t="s">
        <v>356</v>
      </c>
      <c r="C165" t="s">
        <v>296</v>
      </c>
      <c r="D165" s="7">
        <v>95</v>
      </c>
      <c r="E165" s="7">
        <v>1852800</v>
      </c>
      <c r="F165" s="7">
        <v>1686</v>
      </c>
      <c r="G165" s="7">
        <v>148046400</v>
      </c>
      <c r="H165" s="7"/>
      <c r="I165" s="7"/>
      <c r="J165" s="7"/>
      <c r="K165" s="7"/>
      <c r="L165" s="7">
        <v>158</v>
      </c>
      <c r="M165" s="7">
        <v>42790900</v>
      </c>
      <c r="N165" s="7">
        <v>122</v>
      </c>
      <c r="O165" s="7">
        <v>27557800</v>
      </c>
      <c r="P165" s="7">
        <v>29</v>
      </c>
      <c r="Q165" s="7">
        <v>8351300</v>
      </c>
      <c r="R165" s="7">
        <v>7</v>
      </c>
      <c r="S165" s="7">
        <v>6881800</v>
      </c>
      <c r="T165" s="8">
        <f t="shared" si="14"/>
        <v>1939</v>
      </c>
      <c r="U165" s="8">
        <f t="shared" si="15"/>
        <v>192690100</v>
      </c>
      <c r="V165" s="9">
        <f t="shared" si="16"/>
        <v>0.7683134732920892</v>
      </c>
      <c r="W165" s="8">
        <f t="shared" si="17"/>
        <v>1686</v>
      </c>
      <c r="X165" s="8">
        <f t="shared" si="18"/>
        <v>154928200</v>
      </c>
      <c r="Y165" s="7">
        <f t="shared" si="19"/>
        <v>87809.25266903914</v>
      </c>
      <c r="Z165" s="9">
        <f t="shared" si="20"/>
        <v>0.03571434131800233</v>
      </c>
    </row>
    <row r="166" spans="1:26" ht="12.75">
      <c r="A166" t="s">
        <v>357</v>
      </c>
      <c r="B166" t="s">
        <v>358</v>
      </c>
      <c r="C166" t="s">
        <v>296</v>
      </c>
      <c r="D166" s="7">
        <v>34</v>
      </c>
      <c r="E166" s="7">
        <v>1102000</v>
      </c>
      <c r="F166" s="7">
        <v>2118</v>
      </c>
      <c r="G166" s="7">
        <v>223214100</v>
      </c>
      <c r="H166" s="7"/>
      <c r="I166" s="7"/>
      <c r="J166" s="7"/>
      <c r="K166" s="7"/>
      <c r="L166" s="7">
        <v>116</v>
      </c>
      <c r="M166" s="7">
        <v>62012500</v>
      </c>
      <c r="N166" s="7">
        <v>105</v>
      </c>
      <c r="O166" s="7">
        <v>50293300</v>
      </c>
      <c r="P166" s="7"/>
      <c r="Q166" s="7"/>
      <c r="R166" s="7">
        <v>11</v>
      </c>
      <c r="S166" s="7">
        <v>11719200</v>
      </c>
      <c r="T166" s="8">
        <f t="shared" si="14"/>
        <v>2268</v>
      </c>
      <c r="U166" s="8">
        <f t="shared" si="15"/>
        <v>286328600</v>
      </c>
      <c r="V166" s="9">
        <f t="shared" si="16"/>
        <v>0.7795731896848586</v>
      </c>
      <c r="W166" s="8">
        <f t="shared" si="17"/>
        <v>2118</v>
      </c>
      <c r="X166" s="8">
        <f t="shared" si="18"/>
        <v>234933300</v>
      </c>
      <c r="Y166" s="7">
        <f t="shared" si="19"/>
        <v>105389.09348441927</v>
      </c>
      <c r="Z166" s="9">
        <f t="shared" si="20"/>
        <v>0.04092919813109833</v>
      </c>
    </row>
    <row r="167" spans="1:26" ht="12.75">
      <c r="A167" t="s">
        <v>359</v>
      </c>
      <c r="B167" t="s">
        <v>360</v>
      </c>
      <c r="C167" t="s">
        <v>296</v>
      </c>
      <c r="D167" s="7"/>
      <c r="E167" s="7"/>
      <c r="F167" s="7">
        <v>3</v>
      </c>
      <c r="G167" s="7">
        <v>4550000</v>
      </c>
      <c r="H167" s="7"/>
      <c r="I167" s="7"/>
      <c r="J167" s="7"/>
      <c r="K167" s="7"/>
      <c r="L167" s="7">
        <v>2</v>
      </c>
      <c r="M167" s="7">
        <v>12005200</v>
      </c>
      <c r="N167" s="7">
        <v>2</v>
      </c>
      <c r="O167" s="7">
        <v>12005200</v>
      </c>
      <c r="P167" s="7"/>
      <c r="Q167" s="7"/>
      <c r="R167" s="7"/>
      <c r="S167" s="7"/>
      <c r="T167" s="8">
        <f t="shared" si="14"/>
        <v>5</v>
      </c>
      <c r="U167" s="8">
        <f t="shared" si="15"/>
        <v>16555200</v>
      </c>
      <c r="V167" s="9">
        <f t="shared" si="16"/>
        <v>0.2748381173286943</v>
      </c>
      <c r="W167" s="8">
        <f t="shared" si="17"/>
        <v>3</v>
      </c>
      <c r="X167" s="8">
        <f t="shared" si="18"/>
        <v>4550000</v>
      </c>
      <c r="Y167" s="7">
        <f t="shared" si="19"/>
        <v>1516666.6666666667</v>
      </c>
      <c r="Z167" s="9">
        <f t="shared" si="20"/>
        <v>0</v>
      </c>
    </row>
    <row r="168" spans="1:26" ht="12.75">
      <c r="A168" t="s">
        <v>361</v>
      </c>
      <c r="B168" t="s">
        <v>362</v>
      </c>
      <c r="C168" t="s">
        <v>296</v>
      </c>
      <c r="D168" s="7">
        <v>447</v>
      </c>
      <c r="E168" s="7">
        <v>100398023</v>
      </c>
      <c r="F168" s="7">
        <v>8575</v>
      </c>
      <c r="G168" s="7">
        <v>2920933820</v>
      </c>
      <c r="H168" s="7">
        <v>7</v>
      </c>
      <c r="I168" s="7">
        <v>2336600</v>
      </c>
      <c r="J168" s="7">
        <v>12</v>
      </c>
      <c r="K168" s="7">
        <v>78500</v>
      </c>
      <c r="L168" s="7">
        <v>526</v>
      </c>
      <c r="M168" s="7">
        <v>849931200</v>
      </c>
      <c r="N168" s="7">
        <v>481</v>
      </c>
      <c r="O168" s="7">
        <v>683226500</v>
      </c>
      <c r="P168" s="7">
        <v>28</v>
      </c>
      <c r="Q168" s="7">
        <v>38674400</v>
      </c>
      <c r="R168" s="7">
        <v>17</v>
      </c>
      <c r="S168" s="7">
        <v>128030300</v>
      </c>
      <c r="T168" s="8">
        <f t="shared" si="14"/>
        <v>9567</v>
      </c>
      <c r="U168" s="8">
        <f t="shared" si="15"/>
        <v>3873678143</v>
      </c>
      <c r="V168" s="9">
        <f t="shared" si="16"/>
        <v>0.7546497959007122</v>
      </c>
      <c r="W168" s="8">
        <f t="shared" si="17"/>
        <v>8582</v>
      </c>
      <c r="X168" s="8">
        <f t="shared" si="18"/>
        <v>3051300720</v>
      </c>
      <c r="Y168" s="7">
        <f t="shared" si="19"/>
        <v>340628.10766721045</v>
      </c>
      <c r="Z168" s="9">
        <f t="shared" si="20"/>
        <v>0.03305135204156274</v>
      </c>
    </row>
    <row r="169" spans="1:26" ht="12.75">
      <c r="A169" t="s">
        <v>363</v>
      </c>
      <c r="B169" t="s">
        <v>364</v>
      </c>
      <c r="C169" t="s">
        <v>296</v>
      </c>
      <c r="D169" s="7">
        <v>509</v>
      </c>
      <c r="E169" s="7">
        <v>11286600</v>
      </c>
      <c r="F169" s="7">
        <v>3540</v>
      </c>
      <c r="G169" s="7">
        <v>405205800</v>
      </c>
      <c r="H169" s="7">
        <v>83</v>
      </c>
      <c r="I169" s="7">
        <v>12092600</v>
      </c>
      <c r="J169" s="7">
        <v>205</v>
      </c>
      <c r="K169" s="7">
        <v>1528400</v>
      </c>
      <c r="L169" s="7">
        <v>132</v>
      </c>
      <c r="M169" s="7">
        <v>40700200</v>
      </c>
      <c r="N169" s="7">
        <v>122</v>
      </c>
      <c r="O169" s="7">
        <v>37079900</v>
      </c>
      <c r="P169" s="7">
        <v>5</v>
      </c>
      <c r="Q169" s="7">
        <v>1225400</v>
      </c>
      <c r="R169" s="7">
        <v>5</v>
      </c>
      <c r="S169" s="7">
        <v>2394900</v>
      </c>
      <c r="T169" s="8">
        <f t="shared" si="14"/>
        <v>4469</v>
      </c>
      <c r="U169" s="8">
        <f t="shared" si="15"/>
        <v>470813600</v>
      </c>
      <c r="V169" s="9">
        <f t="shared" si="16"/>
        <v>0.8863346343436128</v>
      </c>
      <c r="W169" s="8">
        <f t="shared" si="17"/>
        <v>3623</v>
      </c>
      <c r="X169" s="8">
        <f t="shared" si="18"/>
        <v>419693300</v>
      </c>
      <c r="Y169" s="7">
        <f t="shared" si="19"/>
        <v>115180.34777808446</v>
      </c>
      <c r="Z169" s="9">
        <f t="shared" si="20"/>
        <v>0.0050867264666951</v>
      </c>
    </row>
    <row r="170" spans="1:26" ht="12.75">
      <c r="A170" t="s">
        <v>365</v>
      </c>
      <c r="B170" t="s">
        <v>366</v>
      </c>
      <c r="C170" t="s">
        <v>296</v>
      </c>
      <c r="D170" s="7">
        <v>1848</v>
      </c>
      <c r="E170" s="7">
        <v>36846200</v>
      </c>
      <c r="F170" s="7">
        <v>12566</v>
      </c>
      <c r="G170" s="7">
        <v>1328369500</v>
      </c>
      <c r="H170" s="7">
        <v>210</v>
      </c>
      <c r="I170" s="7">
        <v>21549220</v>
      </c>
      <c r="J170" s="7">
        <v>504</v>
      </c>
      <c r="K170" s="7">
        <v>4238600</v>
      </c>
      <c r="L170" s="7">
        <v>352</v>
      </c>
      <c r="M170" s="7">
        <v>143868950</v>
      </c>
      <c r="N170" s="7">
        <v>311</v>
      </c>
      <c r="O170" s="7">
        <v>92319950</v>
      </c>
      <c r="P170" s="7">
        <v>15</v>
      </c>
      <c r="Q170" s="7">
        <v>19973900</v>
      </c>
      <c r="R170" s="7">
        <v>26</v>
      </c>
      <c r="S170" s="7">
        <v>31575100</v>
      </c>
      <c r="T170" s="8">
        <f t="shared" si="14"/>
        <v>15480</v>
      </c>
      <c r="U170" s="8">
        <f t="shared" si="15"/>
        <v>1534872470</v>
      </c>
      <c r="V170" s="9">
        <f t="shared" si="16"/>
        <v>0.8794989462544729</v>
      </c>
      <c r="W170" s="8">
        <f t="shared" si="17"/>
        <v>12776</v>
      </c>
      <c r="X170" s="8">
        <f t="shared" si="18"/>
        <v>1381493820</v>
      </c>
      <c r="Y170" s="7">
        <f t="shared" si="19"/>
        <v>105660.51346274265</v>
      </c>
      <c r="Z170" s="9">
        <f t="shared" si="20"/>
        <v>0.020571806855067248</v>
      </c>
    </row>
    <row r="171" spans="1:26" ht="12.75">
      <c r="A171" t="s">
        <v>367</v>
      </c>
      <c r="B171" t="s">
        <v>368</v>
      </c>
      <c r="C171" t="s">
        <v>296</v>
      </c>
      <c r="D171" s="7">
        <v>18</v>
      </c>
      <c r="E171" s="7">
        <v>298800</v>
      </c>
      <c r="F171" s="7">
        <v>876</v>
      </c>
      <c r="G171" s="7">
        <v>45579400</v>
      </c>
      <c r="H171" s="7"/>
      <c r="I171" s="7"/>
      <c r="J171" s="7"/>
      <c r="K171" s="7"/>
      <c r="L171" s="7">
        <v>37</v>
      </c>
      <c r="M171" s="7">
        <v>4513450</v>
      </c>
      <c r="N171" s="7">
        <v>30</v>
      </c>
      <c r="O171" s="7">
        <v>3782550</v>
      </c>
      <c r="P171" s="7"/>
      <c r="Q171" s="7"/>
      <c r="R171" s="7">
        <v>7</v>
      </c>
      <c r="S171" s="7">
        <v>730900</v>
      </c>
      <c r="T171" s="8">
        <f t="shared" si="14"/>
        <v>931</v>
      </c>
      <c r="U171" s="8">
        <f t="shared" si="15"/>
        <v>50391650</v>
      </c>
      <c r="V171" s="9">
        <f t="shared" si="16"/>
        <v>0.9045030277833729</v>
      </c>
      <c r="W171" s="8">
        <f t="shared" si="17"/>
        <v>876</v>
      </c>
      <c r="X171" s="8">
        <f t="shared" si="18"/>
        <v>46310300</v>
      </c>
      <c r="Y171" s="7">
        <f t="shared" si="19"/>
        <v>52031.27853881279</v>
      </c>
      <c r="Z171" s="9">
        <f t="shared" si="20"/>
        <v>0.014504387135567103</v>
      </c>
    </row>
    <row r="172" spans="1:26" ht="12.75">
      <c r="A172" t="s">
        <v>369</v>
      </c>
      <c r="B172" t="s">
        <v>370</v>
      </c>
      <c r="C172" t="s">
        <v>371</v>
      </c>
      <c r="D172" s="7">
        <v>216</v>
      </c>
      <c r="E172" s="7">
        <v>289371000</v>
      </c>
      <c r="F172" s="7">
        <v>5183</v>
      </c>
      <c r="G172" s="7">
        <v>8227657900</v>
      </c>
      <c r="H172" s="7"/>
      <c r="I172" s="7"/>
      <c r="J172" s="7"/>
      <c r="K172" s="7"/>
      <c r="L172" s="7">
        <v>146</v>
      </c>
      <c r="M172" s="7">
        <v>185516800</v>
      </c>
      <c r="N172" s="7">
        <v>146</v>
      </c>
      <c r="O172" s="7">
        <v>185516800</v>
      </c>
      <c r="P172" s="7"/>
      <c r="Q172" s="7"/>
      <c r="R172" s="7"/>
      <c r="S172" s="7"/>
      <c r="T172" s="8">
        <f t="shared" si="14"/>
        <v>5545</v>
      </c>
      <c r="U172" s="8">
        <f t="shared" si="15"/>
        <v>8702545700</v>
      </c>
      <c r="V172" s="9">
        <f t="shared" si="16"/>
        <v>0.9454311627458618</v>
      </c>
      <c r="W172" s="8">
        <f t="shared" si="17"/>
        <v>5183</v>
      </c>
      <c r="X172" s="8">
        <f t="shared" si="18"/>
        <v>8227657900</v>
      </c>
      <c r="Y172" s="7">
        <f t="shared" si="19"/>
        <v>1587431.5840246961</v>
      </c>
      <c r="Z172" s="9">
        <f t="shared" si="20"/>
        <v>0</v>
      </c>
    </row>
    <row r="173" spans="1:26" ht="12.75">
      <c r="A173" t="s">
        <v>372</v>
      </c>
      <c r="B173" t="s">
        <v>373</v>
      </c>
      <c r="C173" t="s">
        <v>371</v>
      </c>
      <c r="D173" s="7">
        <v>163</v>
      </c>
      <c r="E173" s="7">
        <v>44015600</v>
      </c>
      <c r="F173" s="7">
        <v>3320</v>
      </c>
      <c r="G173" s="7">
        <v>1693490500</v>
      </c>
      <c r="H173" s="7"/>
      <c r="I173" s="7"/>
      <c r="J173" s="7"/>
      <c r="K173" s="7"/>
      <c r="L173" s="7">
        <v>395</v>
      </c>
      <c r="M173" s="7">
        <v>476690500</v>
      </c>
      <c r="N173" s="7">
        <v>273</v>
      </c>
      <c r="O173" s="7">
        <v>350790200</v>
      </c>
      <c r="P173" s="7"/>
      <c r="Q173" s="7"/>
      <c r="R173" s="7">
        <v>122</v>
      </c>
      <c r="S173" s="7">
        <v>125900300</v>
      </c>
      <c r="T173" s="8">
        <f t="shared" si="14"/>
        <v>3878</v>
      </c>
      <c r="U173" s="8">
        <f t="shared" si="15"/>
        <v>2214196600</v>
      </c>
      <c r="V173" s="9">
        <f t="shared" si="16"/>
        <v>0.7648329421154382</v>
      </c>
      <c r="W173" s="8">
        <f t="shared" si="17"/>
        <v>3320</v>
      </c>
      <c r="X173" s="8">
        <f t="shared" si="18"/>
        <v>1819390800</v>
      </c>
      <c r="Y173" s="7">
        <f t="shared" si="19"/>
        <v>510087.5</v>
      </c>
      <c r="Z173" s="9">
        <f t="shared" si="20"/>
        <v>0.05686048835952508</v>
      </c>
    </row>
    <row r="174" spans="1:26" ht="12.75">
      <c r="A174" t="s">
        <v>374</v>
      </c>
      <c r="B174" t="s">
        <v>375</v>
      </c>
      <c r="C174" t="s">
        <v>371</v>
      </c>
      <c r="D174" s="7">
        <v>66</v>
      </c>
      <c r="E174" s="7">
        <v>18369100</v>
      </c>
      <c r="F174" s="7">
        <v>603</v>
      </c>
      <c r="G174" s="7">
        <v>268016400</v>
      </c>
      <c r="H174" s="7"/>
      <c r="I174" s="7"/>
      <c r="J174" s="7"/>
      <c r="K174" s="7"/>
      <c r="L174" s="7">
        <v>1</v>
      </c>
      <c r="M174" s="7">
        <v>410100</v>
      </c>
      <c r="N174" s="7">
        <v>1</v>
      </c>
      <c r="O174" s="7">
        <v>410100</v>
      </c>
      <c r="P174" s="7"/>
      <c r="Q174" s="7"/>
      <c r="R174" s="7"/>
      <c r="S174" s="7"/>
      <c r="T174" s="8">
        <f t="shared" si="14"/>
        <v>670</v>
      </c>
      <c r="U174" s="8">
        <f t="shared" si="15"/>
        <v>286795600</v>
      </c>
      <c r="V174" s="9">
        <f t="shared" si="16"/>
        <v>0.9345206132869542</v>
      </c>
      <c r="W174" s="8">
        <f t="shared" si="17"/>
        <v>603</v>
      </c>
      <c r="X174" s="8">
        <f t="shared" si="18"/>
        <v>268016400</v>
      </c>
      <c r="Y174" s="7">
        <f t="shared" si="19"/>
        <v>444471.6417910448</v>
      </c>
      <c r="Z174" s="9">
        <f t="shared" si="20"/>
        <v>0</v>
      </c>
    </row>
    <row r="175" spans="1:26" ht="12.75">
      <c r="A175" t="s">
        <v>376</v>
      </c>
      <c r="B175" t="s">
        <v>377</v>
      </c>
      <c r="C175" t="s">
        <v>371</v>
      </c>
      <c r="D175" s="7">
        <v>597</v>
      </c>
      <c r="E175" s="7">
        <v>63876400</v>
      </c>
      <c r="F175" s="7">
        <v>3496</v>
      </c>
      <c r="G175" s="7">
        <v>816253600</v>
      </c>
      <c r="H175" s="7">
        <v>62</v>
      </c>
      <c r="I175" s="7">
        <v>17129200</v>
      </c>
      <c r="J175" s="7">
        <v>205</v>
      </c>
      <c r="K175" s="7">
        <v>1579900</v>
      </c>
      <c r="L175" s="7">
        <v>176</v>
      </c>
      <c r="M175" s="7">
        <v>142283700</v>
      </c>
      <c r="N175" s="7">
        <v>176</v>
      </c>
      <c r="O175" s="7">
        <v>142283700</v>
      </c>
      <c r="P175" s="7"/>
      <c r="Q175" s="7"/>
      <c r="R175" s="7"/>
      <c r="S175" s="7"/>
      <c r="T175" s="8">
        <f t="shared" si="14"/>
        <v>4536</v>
      </c>
      <c r="U175" s="8">
        <f t="shared" si="15"/>
        <v>1041122800</v>
      </c>
      <c r="V175" s="9">
        <f t="shared" si="16"/>
        <v>0.8004654206016811</v>
      </c>
      <c r="W175" s="8">
        <f t="shared" si="17"/>
        <v>3558</v>
      </c>
      <c r="X175" s="8">
        <f t="shared" si="18"/>
        <v>833382800</v>
      </c>
      <c r="Y175" s="7">
        <f t="shared" si="19"/>
        <v>234227.88083192805</v>
      </c>
      <c r="Z175" s="9">
        <f t="shared" si="20"/>
        <v>0</v>
      </c>
    </row>
    <row r="176" spans="1:26" ht="12.75">
      <c r="A176" t="s">
        <v>378</v>
      </c>
      <c r="B176" t="s">
        <v>379</v>
      </c>
      <c r="C176" t="s">
        <v>371</v>
      </c>
      <c r="D176" s="7">
        <v>826</v>
      </c>
      <c r="E176" s="7">
        <v>133431600</v>
      </c>
      <c r="F176" s="7">
        <v>13966</v>
      </c>
      <c r="G176" s="7">
        <v>4217537900</v>
      </c>
      <c r="H176" s="7">
        <v>20</v>
      </c>
      <c r="I176" s="7">
        <v>9472800</v>
      </c>
      <c r="J176" s="7">
        <v>81</v>
      </c>
      <c r="K176" s="7">
        <v>1092000</v>
      </c>
      <c r="L176" s="7">
        <v>348</v>
      </c>
      <c r="M176" s="7">
        <v>323106300</v>
      </c>
      <c r="N176" s="7">
        <v>344</v>
      </c>
      <c r="O176" s="7">
        <v>309843800</v>
      </c>
      <c r="P176" s="7"/>
      <c r="Q176" s="7"/>
      <c r="R176" s="7">
        <v>4</v>
      </c>
      <c r="S176" s="7">
        <v>13262500</v>
      </c>
      <c r="T176" s="8">
        <f t="shared" si="14"/>
        <v>15241</v>
      </c>
      <c r="U176" s="8">
        <f t="shared" si="15"/>
        <v>4684640600</v>
      </c>
      <c r="V176" s="9">
        <f t="shared" si="16"/>
        <v>0.9023126982249182</v>
      </c>
      <c r="W176" s="8">
        <f t="shared" si="17"/>
        <v>13986</v>
      </c>
      <c r="X176" s="8">
        <f t="shared" si="18"/>
        <v>4240273200</v>
      </c>
      <c r="Y176" s="7">
        <f t="shared" si="19"/>
        <v>302231.56728156726</v>
      </c>
      <c r="Z176" s="9">
        <f t="shared" si="20"/>
        <v>0.0028310602952124012</v>
      </c>
    </row>
    <row r="177" spans="1:26" ht="12.75">
      <c r="A177" t="s">
        <v>380</v>
      </c>
      <c r="B177" t="s">
        <v>381</v>
      </c>
      <c r="C177" t="s">
        <v>371</v>
      </c>
      <c r="D177" s="7">
        <v>3381</v>
      </c>
      <c r="E177" s="7">
        <v>232712100</v>
      </c>
      <c r="F177" s="7">
        <v>7851</v>
      </c>
      <c r="G177" s="7">
        <v>2352972200</v>
      </c>
      <c r="H177" s="7">
        <v>53</v>
      </c>
      <c r="I177" s="7">
        <v>14983700</v>
      </c>
      <c r="J177" s="7">
        <v>76</v>
      </c>
      <c r="K177" s="7">
        <v>1265500</v>
      </c>
      <c r="L177" s="7">
        <v>539</v>
      </c>
      <c r="M177" s="7">
        <v>635770100</v>
      </c>
      <c r="N177" s="7">
        <v>526</v>
      </c>
      <c r="O177" s="7">
        <v>625096400</v>
      </c>
      <c r="P177" s="7">
        <v>3</v>
      </c>
      <c r="Q177" s="7">
        <v>5362400</v>
      </c>
      <c r="R177" s="7">
        <v>10</v>
      </c>
      <c r="S177" s="7">
        <v>5311300</v>
      </c>
      <c r="T177" s="8">
        <f t="shared" si="14"/>
        <v>11900</v>
      </c>
      <c r="U177" s="8">
        <f t="shared" si="15"/>
        <v>3237703600</v>
      </c>
      <c r="V177" s="9">
        <f t="shared" si="16"/>
        <v>0.7313689554534887</v>
      </c>
      <c r="W177" s="8">
        <f t="shared" si="17"/>
        <v>7904</v>
      </c>
      <c r="X177" s="8">
        <f t="shared" si="18"/>
        <v>2373267200</v>
      </c>
      <c r="Y177" s="7">
        <f t="shared" si="19"/>
        <v>299589.56224696356</v>
      </c>
      <c r="Z177" s="9">
        <f t="shared" si="20"/>
        <v>0.0016404528197083883</v>
      </c>
    </row>
    <row r="178" spans="1:26" ht="12.75">
      <c r="A178" t="s">
        <v>382</v>
      </c>
      <c r="B178" t="s">
        <v>383</v>
      </c>
      <c r="C178" t="s">
        <v>371</v>
      </c>
      <c r="D178" s="7">
        <v>137</v>
      </c>
      <c r="E178" s="7">
        <v>69472400</v>
      </c>
      <c r="F178" s="7">
        <v>7250</v>
      </c>
      <c r="G178" s="7">
        <v>3042449300</v>
      </c>
      <c r="H178" s="7"/>
      <c r="I178" s="7"/>
      <c r="J178" s="7"/>
      <c r="K178" s="7"/>
      <c r="L178" s="7">
        <v>307</v>
      </c>
      <c r="M178" s="7">
        <v>418737400</v>
      </c>
      <c r="N178" s="7">
        <v>230</v>
      </c>
      <c r="O178" s="7">
        <v>354785300</v>
      </c>
      <c r="P178" s="7"/>
      <c r="Q178" s="7"/>
      <c r="R178" s="7">
        <v>77</v>
      </c>
      <c r="S178" s="7">
        <v>63952100</v>
      </c>
      <c r="T178" s="8">
        <f t="shared" si="14"/>
        <v>7694</v>
      </c>
      <c r="U178" s="8">
        <f t="shared" si="15"/>
        <v>3530659100</v>
      </c>
      <c r="V178" s="9">
        <f t="shared" si="16"/>
        <v>0.861722758790278</v>
      </c>
      <c r="W178" s="8">
        <f t="shared" si="17"/>
        <v>7250</v>
      </c>
      <c r="X178" s="8">
        <f t="shared" si="18"/>
        <v>3106401400</v>
      </c>
      <c r="Y178" s="7">
        <f t="shared" si="19"/>
        <v>419648.1793103448</v>
      </c>
      <c r="Z178" s="9">
        <f t="shared" si="20"/>
        <v>0.018113360193851624</v>
      </c>
    </row>
    <row r="179" spans="1:26" ht="12.75">
      <c r="A179" t="s">
        <v>384</v>
      </c>
      <c r="B179" t="s">
        <v>385</v>
      </c>
      <c r="C179" t="s">
        <v>371</v>
      </c>
      <c r="D179" s="7">
        <v>781</v>
      </c>
      <c r="E179" s="7">
        <v>241947700</v>
      </c>
      <c r="F179" s="7">
        <v>17502</v>
      </c>
      <c r="G179" s="7">
        <v>11883281300</v>
      </c>
      <c r="H179" s="7"/>
      <c r="I179" s="7"/>
      <c r="J179" s="7"/>
      <c r="K179" s="7"/>
      <c r="L179" s="7">
        <v>654</v>
      </c>
      <c r="M179" s="7">
        <v>609589847</v>
      </c>
      <c r="N179" s="7">
        <v>598</v>
      </c>
      <c r="O179" s="7">
        <v>554733747</v>
      </c>
      <c r="P179" s="7">
        <v>2</v>
      </c>
      <c r="Q179" s="7">
        <v>733300</v>
      </c>
      <c r="R179" s="7">
        <v>54</v>
      </c>
      <c r="S179" s="7">
        <v>54122800</v>
      </c>
      <c r="T179" s="8">
        <f t="shared" si="14"/>
        <v>18937</v>
      </c>
      <c r="U179" s="8">
        <f t="shared" si="15"/>
        <v>12734818847</v>
      </c>
      <c r="V179" s="9">
        <f t="shared" si="16"/>
        <v>0.9331331244495401</v>
      </c>
      <c r="W179" s="8">
        <f t="shared" si="17"/>
        <v>17502</v>
      </c>
      <c r="X179" s="8">
        <f t="shared" si="18"/>
        <v>11937404100</v>
      </c>
      <c r="Y179" s="7">
        <f t="shared" si="19"/>
        <v>678967.0494800594</v>
      </c>
      <c r="Z179" s="9">
        <f t="shared" si="20"/>
        <v>0.004249985857690466</v>
      </c>
    </row>
    <row r="180" spans="1:26" ht="12.75">
      <c r="A180" t="s">
        <v>386</v>
      </c>
      <c r="B180" t="s">
        <v>387</v>
      </c>
      <c r="C180" t="s">
        <v>371</v>
      </c>
      <c r="D180" s="7">
        <v>448</v>
      </c>
      <c r="E180" s="7">
        <v>121580200</v>
      </c>
      <c r="F180" s="7">
        <v>6141</v>
      </c>
      <c r="G180" s="7">
        <v>4527597100</v>
      </c>
      <c r="H180" s="7"/>
      <c r="I180" s="7"/>
      <c r="J180" s="7"/>
      <c r="K180" s="7"/>
      <c r="L180" s="7">
        <v>154</v>
      </c>
      <c r="M180" s="7">
        <v>131636000</v>
      </c>
      <c r="N180" s="7">
        <v>154</v>
      </c>
      <c r="O180" s="7">
        <v>131636000</v>
      </c>
      <c r="P180" s="7"/>
      <c r="Q180" s="7"/>
      <c r="R180" s="7"/>
      <c r="S180" s="7"/>
      <c r="T180" s="8">
        <f t="shared" si="14"/>
        <v>6743</v>
      </c>
      <c r="U180" s="8">
        <f t="shared" si="15"/>
        <v>4780813300</v>
      </c>
      <c r="V180" s="9">
        <f t="shared" si="16"/>
        <v>0.9470349114030452</v>
      </c>
      <c r="W180" s="8">
        <f t="shared" si="17"/>
        <v>6141</v>
      </c>
      <c r="X180" s="8">
        <f t="shared" si="18"/>
        <v>4527597100</v>
      </c>
      <c r="Y180" s="7">
        <f t="shared" si="19"/>
        <v>737273.5873636216</v>
      </c>
      <c r="Z180" s="9">
        <f t="shared" si="20"/>
        <v>0</v>
      </c>
    </row>
    <row r="181" spans="1:26" ht="12.75">
      <c r="A181" t="s">
        <v>388</v>
      </c>
      <c r="B181" t="s">
        <v>389</v>
      </c>
      <c r="C181" t="s">
        <v>371</v>
      </c>
      <c r="D181" s="7">
        <v>71</v>
      </c>
      <c r="E181" s="7">
        <v>82584700</v>
      </c>
      <c r="F181" s="7">
        <v>2883</v>
      </c>
      <c r="G181" s="7">
        <v>3421936200</v>
      </c>
      <c r="H181" s="7"/>
      <c r="I181" s="7"/>
      <c r="J181" s="7"/>
      <c r="K181" s="7"/>
      <c r="L181" s="7">
        <v>200</v>
      </c>
      <c r="M181" s="7">
        <v>121330300</v>
      </c>
      <c r="N181" s="7">
        <v>198</v>
      </c>
      <c r="O181" s="7">
        <v>117897600</v>
      </c>
      <c r="P181" s="7"/>
      <c r="Q181" s="7"/>
      <c r="R181" s="7">
        <v>2</v>
      </c>
      <c r="S181" s="7">
        <v>3432700</v>
      </c>
      <c r="T181" s="8">
        <f t="shared" si="14"/>
        <v>3154</v>
      </c>
      <c r="U181" s="8">
        <f t="shared" si="15"/>
        <v>3625851200</v>
      </c>
      <c r="V181" s="9">
        <f t="shared" si="16"/>
        <v>0.9437607919486602</v>
      </c>
      <c r="W181" s="8">
        <f t="shared" si="17"/>
        <v>2883</v>
      </c>
      <c r="X181" s="8">
        <f t="shared" si="18"/>
        <v>3425368900</v>
      </c>
      <c r="Y181" s="7">
        <f t="shared" si="19"/>
        <v>1186935.9001040582</v>
      </c>
      <c r="Z181" s="9">
        <f t="shared" si="20"/>
        <v>0.0009467294190120102</v>
      </c>
    </row>
    <row r="182" spans="1:26" ht="12.75">
      <c r="A182" t="s">
        <v>390</v>
      </c>
      <c r="B182" t="s">
        <v>391</v>
      </c>
      <c r="C182" t="s">
        <v>371</v>
      </c>
      <c r="D182" s="7">
        <v>1304</v>
      </c>
      <c r="E182" s="7">
        <v>106083800</v>
      </c>
      <c r="F182" s="7">
        <v>5575</v>
      </c>
      <c r="G182" s="7">
        <v>1916690500</v>
      </c>
      <c r="H182" s="7">
        <v>35</v>
      </c>
      <c r="I182" s="7">
        <v>14202100</v>
      </c>
      <c r="J182" s="7">
        <v>82</v>
      </c>
      <c r="K182" s="7">
        <v>531400</v>
      </c>
      <c r="L182" s="7">
        <v>297</v>
      </c>
      <c r="M182" s="7">
        <v>221715800</v>
      </c>
      <c r="N182" s="7">
        <v>291</v>
      </c>
      <c r="O182" s="7">
        <v>194482400</v>
      </c>
      <c r="P182" s="7">
        <v>1</v>
      </c>
      <c r="Q182" s="7">
        <v>25986700</v>
      </c>
      <c r="R182" s="7">
        <v>5</v>
      </c>
      <c r="S182" s="7">
        <v>1246700</v>
      </c>
      <c r="T182" s="8">
        <f t="shared" si="14"/>
        <v>7293</v>
      </c>
      <c r="U182" s="8">
        <f t="shared" si="15"/>
        <v>2259223600</v>
      </c>
      <c r="V182" s="9">
        <f t="shared" si="16"/>
        <v>0.8546708701166188</v>
      </c>
      <c r="W182" s="8">
        <f t="shared" si="17"/>
        <v>5610</v>
      </c>
      <c r="X182" s="8">
        <f t="shared" si="18"/>
        <v>1932139300</v>
      </c>
      <c r="Y182" s="7">
        <f t="shared" si="19"/>
        <v>344187.6292335116</v>
      </c>
      <c r="Z182" s="9">
        <f t="shared" si="20"/>
        <v>0.0005518267426030784</v>
      </c>
    </row>
    <row r="183" spans="1:26" ht="12.75">
      <c r="A183" t="s">
        <v>392</v>
      </c>
      <c r="B183" t="s">
        <v>393</v>
      </c>
      <c r="C183" t="s">
        <v>371</v>
      </c>
      <c r="D183" s="7">
        <v>135</v>
      </c>
      <c r="E183" s="7">
        <v>33282200</v>
      </c>
      <c r="F183" s="7">
        <v>867</v>
      </c>
      <c r="G183" s="7">
        <v>433366600</v>
      </c>
      <c r="H183" s="7">
        <v>3</v>
      </c>
      <c r="I183" s="7">
        <v>2591600</v>
      </c>
      <c r="J183" s="7">
        <v>5</v>
      </c>
      <c r="K183" s="7">
        <v>73700</v>
      </c>
      <c r="L183" s="7">
        <v>36</v>
      </c>
      <c r="M183" s="7">
        <v>41560400</v>
      </c>
      <c r="N183" s="7">
        <v>34</v>
      </c>
      <c r="O183" s="7">
        <v>40370900</v>
      </c>
      <c r="P183" s="7"/>
      <c r="Q183" s="7"/>
      <c r="R183" s="7">
        <v>2</v>
      </c>
      <c r="S183" s="7">
        <v>1189500</v>
      </c>
      <c r="T183" s="8">
        <f t="shared" si="14"/>
        <v>1046</v>
      </c>
      <c r="U183" s="8">
        <f t="shared" si="15"/>
        <v>510874500</v>
      </c>
      <c r="V183" s="9">
        <f t="shared" si="16"/>
        <v>0.8533567441710244</v>
      </c>
      <c r="W183" s="8">
        <f t="shared" si="17"/>
        <v>870</v>
      </c>
      <c r="X183" s="8">
        <f t="shared" si="18"/>
        <v>437147700</v>
      </c>
      <c r="Y183" s="7">
        <f t="shared" si="19"/>
        <v>501101.3793103448</v>
      </c>
      <c r="Z183" s="9">
        <f t="shared" si="20"/>
        <v>0.0023283604877518843</v>
      </c>
    </row>
    <row r="184" spans="1:26" ht="12.75">
      <c r="A184" t="s">
        <v>394</v>
      </c>
      <c r="B184" t="s">
        <v>395</v>
      </c>
      <c r="C184" t="s">
        <v>371</v>
      </c>
      <c r="D184" s="7">
        <v>170</v>
      </c>
      <c r="E184" s="7">
        <v>25796200</v>
      </c>
      <c r="F184" s="7">
        <v>762</v>
      </c>
      <c r="G184" s="7">
        <v>186625800</v>
      </c>
      <c r="H184" s="7"/>
      <c r="I184" s="7"/>
      <c r="J184" s="7"/>
      <c r="K184" s="7"/>
      <c r="L184" s="7">
        <v>13</v>
      </c>
      <c r="M184" s="7">
        <v>6952400</v>
      </c>
      <c r="N184" s="7">
        <v>10</v>
      </c>
      <c r="O184" s="7">
        <v>5943900</v>
      </c>
      <c r="P184" s="7"/>
      <c r="Q184" s="7"/>
      <c r="R184" s="7">
        <v>3</v>
      </c>
      <c r="S184" s="7">
        <v>1008500</v>
      </c>
      <c r="T184" s="8">
        <f t="shared" si="14"/>
        <v>945</v>
      </c>
      <c r="U184" s="8">
        <f t="shared" si="15"/>
        <v>219374400</v>
      </c>
      <c r="V184" s="9">
        <f t="shared" si="16"/>
        <v>0.850718224186596</v>
      </c>
      <c r="W184" s="8">
        <f t="shared" si="17"/>
        <v>762</v>
      </c>
      <c r="X184" s="8">
        <f t="shared" si="18"/>
        <v>187634300</v>
      </c>
      <c r="Y184" s="7">
        <f t="shared" si="19"/>
        <v>244915.74803149607</v>
      </c>
      <c r="Z184" s="9">
        <f t="shared" si="20"/>
        <v>0.004597163570589822</v>
      </c>
    </row>
    <row r="185" spans="1:26" ht="12.75">
      <c r="A185" t="s">
        <v>396</v>
      </c>
      <c r="B185" t="s">
        <v>397</v>
      </c>
      <c r="C185" t="s">
        <v>371</v>
      </c>
      <c r="D185" s="7">
        <v>290</v>
      </c>
      <c r="E185" s="7">
        <v>67647700</v>
      </c>
      <c r="F185" s="7">
        <v>4170</v>
      </c>
      <c r="G185" s="7">
        <v>1104334100</v>
      </c>
      <c r="H185" s="7"/>
      <c r="I185" s="7"/>
      <c r="J185" s="7"/>
      <c r="K185" s="7"/>
      <c r="L185" s="7">
        <v>826</v>
      </c>
      <c r="M185" s="7">
        <v>663554700</v>
      </c>
      <c r="N185" s="7">
        <v>569</v>
      </c>
      <c r="O185" s="7">
        <v>469532400</v>
      </c>
      <c r="P185" s="7">
        <v>6</v>
      </c>
      <c r="Q185" s="7">
        <v>5766900</v>
      </c>
      <c r="R185" s="7">
        <v>251</v>
      </c>
      <c r="S185" s="7">
        <v>188255400</v>
      </c>
      <c r="T185" s="8">
        <f t="shared" si="14"/>
        <v>5286</v>
      </c>
      <c r="U185" s="8">
        <f t="shared" si="15"/>
        <v>1835536500</v>
      </c>
      <c r="V185" s="9">
        <f t="shared" si="16"/>
        <v>0.6016410460919737</v>
      </c>
      <c r="W185" s="8">
        <f t="shared" si="17"/>
        <v>4170</v>
      </c>
      <c r="X185" s="8">
        <f t="shared" si="18"/>
        <v>1292589500</v>
      </c>
      <c r="Y185" s="7">
        <f t="shared" si="19"/>
        <v>264828.32134292566</v>
      </c>
      <c r="Z185" s="9">
        <f t="shared" si="20"/>
        <v>0.10256151266945658</v>
      </c>
    </row>
    <row r="186" spans="1:26" ht="12.75">
      <c r="A186" t="s">
        <v>398</v>
      </c>
      <c r="B186" t="s">
        <v>399</v>
      </c>
      <c r="C186" t="s">
        <v>371</v>
      </c>
      <c r="D186" s="7">
        <v>124</v>
      </c>
      <c r="E186" s="7">
        <v>31194800</v>
      </c>
      <c r="F186" s="7">
        <v>4865</v>
      </c>
      <c r="G186" s="7">
        <v>1281346200</v>
      </c>
      <c r="H186" s="7"/>
      <c r="I186" s="7"/>
      <c r="J186" s="7"/>
      <c r="K186" s="7"/>
      <c r="L186" s="7">
        <v>177</v>
      </c>
      <c r="M186" s="7">
        <v>211914400</v>
      </c>
      <c r="N186" s="7">
        <v>144</v>
      </c>
      <c r="O186" s="7">
        <v>201323900</v>
      </c>
      <c r="P186" s="7"/>
      <c r="Q186" s="7"/>
      <c r="R186" s="7">
        <v>33</v>
      </c>
      <c r="S186" s="7">
        <v>10590500</v>
      </c>
      <c r="T186" s="8">
        <f t="shared" si="14"/>
        <v>5166</v>
      </c>
      <c r="U186" s="8">
        <f t="shared" si="15"/>
        <v>1524455400</v>
      </c>
      <c r="V186" s="9">
        <f t="shared" si="16"/>
        <v>0.8405271810510166</v>
      </c>
      <c r="W186" s="8">
        <f t="shared" si="17"/>
        <v>4865</v>
      </c>
      <c r="X186" s="8">
        <f t="shared" si="18"/>
        <v>1291936700</v>
      </c>
      <c r="Y186" s="7">
        <f t="shared" si="19"/>
        <v>263380.5138746146</v>
      </c>
      <c r="Z186" s="9">
        <f t="shared" si="20"/>
        <v>0.00694707106550969</v>
      </c>
    </row>
    <row r="187" spans="1:26" ht="12.75">
      <c r="A187" t="s">
        <v>400</v>
      </c>
      <c r="B187" t="s">
        <v>401</v>
      </c>
      <c r="C187" t="s">
        <v>371</v>
      </c>
      <c r="D187" s="7">
        <v>168</v>
      </c>
      <c r="E187" s="7">
        <v>8754000</v>
      </c>
      <c r="F187" s="7">
        <v>1079</v>
      </c>
      <c r="G187" s="7">
        <v>130920600</v>
      </c>
      <c r="H187" s="7">
        <v>18</v>
      </c>
      <c r="I187" s="7">
        <v>4860800</v>
      </c>
      <c r="J187" s="7">
        <v>31</v>
      </c>
      <c r="K187" s="7">
        <v>140100</v>
      </c>
      <c r="L187" s="7">
        <v>69</v>
      </c>
      <c r="M187" s="7">
        <v>33126700</v>
      </c>
      <c r="N187" s="7">
        <v>61</v>
      </c>
      <c r="O187" s="7">
        <v>23302300</v>
      </c>
      <c r="P187" s="7">
        <v>6</v>
      </c>
      <c r="Q187" s="7">
        <v>4763000</v>
      </c>
      <c r="R187" s="7">
        <v>2</v>
      </c>
      <c r="S187" s="7">
        <v>5061400</v>
      </c>
      <c r="T187" s="8">
        <f t="shared" si="14"/>
        <v>1365</v>
      </c>
      <c r="U187" s="8">
        <f t="shared" si="15"/>
        <v>177802200</v>
      </c>
      <c r="V187" s="9">
        <f t="shared" si="16"/>
        <v>0.7636654664565455</v>
      </c>
      <c r="W187" s="8">
        <f t="shared" si="17"/>
        <v>1097</v>
      </c>
      <c r="X187" s="8">
        <f t="shared" si="18"/>
        <v>140842800</v>
      </c>
      <c r="Y187" s="7">
        <f t="shared" si="19"/>
        <v>123775.20510483136</v>
      </c>
      <c r="Z187" s="9">
        <f t="shared" si="20"/>
        <v>0.028466464419450378</v>
      </c>
    </row>
    <row r="188" spans="1:26" ht="12.75">
      <c r="A188" t="s">
        <v>402</v>
      </c>
      <c r="B188" t="s">
        <v>403</v>
      </c>
      <c r="C188" t="s">
        <v>404</v>
      </c>
      <c r="D188" s="7">
        <v>646</v>
      </c>
      <c r="E188" s="7">
        <v>5107500</v>
      </c>
      <c r="F188" s="7">
        <v>4436</v>
      </c>
      <c r="G188" s="7">
        <v>241552800</v>
      </c>
      <c r="H188" s="7">
        <v>3</v>
      </c>
      <c r="I188" s="7">
        <v>182000</v>
      </c>
      <c r="J188" s="7">
        <v>6</v>
      </c>
      <c r="K188" s="7">
        <v>42600</v>
      </c>
      <c r="L188" s="7">
        <v>567</v>
      </c>
      <c r="M188" s="7">
        <v>107277100</v>
      </c>
      <c r="N188" s="7">
        <v>475</v>
      </c>
      <c r="O188" s="7">
        <v>69160600</v>
      </c>
      <c r="P188" s="7">
        <v>38</v>
      </c>
      <c r="Q188" s="7">
        <v>22459100</v>
      </c>
      <c r="R188" s="7">
        <v>54</v>
      </c>
      <c r="S188" s="7">
        <v>15657400</v>
      </c>
      <c r="T188" s="8">
        <f t="shared" si="14"/>
        <v>5658</v>
      </c>
      <c r="U188" s="8">
        <f t="shared" si="15"/>
        <v>354162000</v>
      </c>
      <c r="V188" s="9">
        <f t="shared" si="16"/>
        <v>0.6825543113038666</v>
      </c>
      <c r="W188" s="8">
        <f t="shared" si="17"/>
        <v>4439</v>
      </c>
      <c r="X188" s="8">
        <f t="shared" si="18"/>
        <v>257392200</v>
      </c>
      <c r="Y188" s="7">
        <f t="shared" si="19"/>
        <v>54457.03987384546</v>
      </c>
      <c r="Z188" s="9">
        <f t="shared" si="20"/>
        <v>0.044209711939733796</v>
      </c>
    </row>
    <row r="189" spans="1:26" ht="12.75">
      <c r="A189" t="s">
        <v>405</v>
      </c>
      <c r="B189" t="s">
        <v>406</v>
      </c>
      <c r="C189" t="s">
        <v>404</v>
      </c>
      <c r="D189" s="7">
        <v>1768</v>
      </c>
      <c r="E189" s="7">
        <v>9268175</v>
      </c>
      <c r="F189" s="7">
        <v>2135</v>
      </c>
      <c r="G189" s="7">
        <v>97090890</v>
      </c>
      <c r="H189" s="7">
        <v>22</v>
      </c>
      <c r="I189" s="7">
        <v>738400</v>
      </c>
      <c r="J189" s="7">
        <v>55</v>
      </c>
      <c r="K189" s="7">
        <v>546000</v>
      </c>
      <c r="L189" s="7">
        <v>81</v>
      </c>
      <c r="M189" s="7">
        <v>10066850</v>
      </c>
      <c r="N189" s="7">
        <v>62</v>
      </c>
      <c r="O189" s="7">
        <v>4089750</v>
      </c>
      <c r="P189" s="7">
        <v>18</v>
      </c>
      <c r="Q189" s="7">
        <v>5914700</v>
      </c>
      <c r="R189" s="7">
        <v>1</v>
      </c>
      <c r="S189" s="7">
        <v>62400</v>
      </c>
      <c r="T189" s="8">
        <f t="shared" si="14"/>
        <v>4061</v>
      </c>
      <c r="U189" s="8">
        <f t="shared" si="15"/>
        <v>117710315</v>
      </c>
      <c r="V189" s="9">
        <f t="shared" si="16"/>
        <v>0.8311021001005732</v>
      </c>
      <c r="W189" s="8">
        <f t="shared" si="17"/>
        <v>2157</v>
      </c>
      <c r="X189" s="8">
        <f t="shared" si="18"/>
        <v>97891690</v>
      </c>
      <c r="Y189" s="7">
        <f t="shared" si="19"/>
        <v>45354.330088085306</v>
      </c>
      <c r="Z189" s="9">
        <f t="shared" si="20"/>
        <v>0.0005301149691086971</v>
      </c>
    </row>
    <row r="190" spans="1:26" ht="12.75">
      <c r="A190" t="s">
        <v>407</v>
      </c>
      <c r="B190" t="s">
        <v>408</v>
      </c>
      <c r="C190" t="s">
        <v>404</v>
      </c>
      <c r="D190" s="7">
        <v>287</v>
      </c>
      <c r="E190" s="7">
        <v>7483900</v>
      </c>
      <c r="F190" s="7">
        <v>938</v>
      </c>
      <c r="G190" s="7">
        <v>124748600</v>
      </c>
      <c r="H190" s="7">
        <v>164</v>
      </c>
      <c r="I190" s="7">
        <v>23067000</v>
      </c>
      <c r="J190" s="7">
        <v>255</v>
      </c>
      <c r="K190" s="7">
        <v>2702600</v>
      </c>
      <c r="L190" s="7">
        <v>72</v>
      </c>
      <c r="M190" s="7">
        <v>24670600</v>
      </c>
      <c r="N190" s="7">
        <v>70</v>
      </c>
      <c r="O190" s="7">
        <v>16477000</v>
      </c>
      <c r="P190" s="7">
        <v>2</v>
      </c>
      <c r="Q190" s="7">
        <v>8193600</v>
      </c>
      <c r="R190" s="7"/>
      <c r="S190" s="7"/>
      <c r="T190" s="8">
        <f t="shared" si="14"/>
        <v>1716</v>
      </c>
      <c r="U190" s="8">
        <f t="shared" si="15"/>
        <v>182672700</v>
      </c>
      <c r="V190" s="9">
        <f t="shared" si="16"/>
        <v>0.8091827623941618</v>
      </c>
      <c r="W190" s="8">
        <f t="shared" si="17"/>
        <v>1102</v>
      </c>
      <c r="X190" s="8">
        <f t="shared" si="18"/>
        <v>147815600</v>
      </c>
      <c r="Y190" s="7">
        <f t="shared" si="19"/>
        <v>134133.93829401088</v>
      </c>
      <c r="Z190" s="9">
        <f t="shared" si="20"/>
        <v>0</v>
      </c>
    </row>
    <row r="191" spans="1:26" ht="12.75">
      <c r="A191" t="s">
        <v>409</v>
      </c>
      <c r="B191" t="s">
        <v>410</v>
      </c>
      <c r="C191" t="s">
        <v>404</v>
      </c>
      <c r="D191" s="7">
        <v>678</v>
      </c>
      <c r="E191" s="7">
        <v>6254500</v>
      </c>
      <c r="F191" s="7">
        <v>943</v>
      </c>
      <c r="G191" s="7">
        <v>58311500</v>
      </c>
      <c r="H191" s="7">
        <v>54</v>
      </c>
      <c r="I191" s="7">
        <v>3296100</v>
      </c>
      <c r="J191" s="7">
        <v>54</v>
      </c>
      <c r="K191" s="7">
        <v>295900</v>
      </c>
      <c r="L191" s="7">
        <v>49</v>
      </c>
      <c r="M191" s="7">
        <v>6432700</v>
      </c>
      <c r="N191" s="7">
        <v>48</v>
      </c>
      <c r="O191" s="7">
        <v>6309200</v>
      </c>
      <c r="P191" s="7"/>
      <c r="Q191" s="7"/>
      <c r="R191" s="7">
        <v>1</v>
      </c>
      <c r="S191" s="7">
        <v>123500</v>
      </c>
      <c r="T191" s="8">
        <f t="shared" si="14"/>
        <v>1778</v>
      </c>
      <c r="U191" s="8">
        <f t="shared" si="15"/>
        <v>74590700</v>
      </c>
      <c r="V191" s="9">
        <f t="shared" si="16"/>
        <v>0.8259421080644102</v>
      </c>
      <c r="W191" s="8">
        <f t="shared" si="17"/>
        <v>997</v>
      </c>
      <c r="X191" s="8">
        <f t="shared" si="18"/>
        <v>61731100</v>
      </c>
      <c r="Y191" s="7">
        <f t="shared" si="19"/>
        <v>61792.97893681043</v>
      </c>
      <c r="Z191" s="9">
        <f t="shared" si="20"/>
        <v>0.001655702386490541</v>
      </c>
    </row>
    <row r="192" spans="1:26" ht="12.75">
      <c r="A192" t="s">
        <v>411</v>
      </c>
      <c r="B192" t="s">
        <v>412</v>
      </c>
      <c r="C192" t="s">
        <v>404</v>
      </c>
      <c r="D192" s="7">
        <v>714</v>
      </c>
      <c r="E192" s="7">
        <v>9240700</v>
      </c>
      <c r="F192" s="7">
        <v>1625</v>
      </c>
      <c r="G192" s="7">
        <v>135374500</v>
      </c>
      <c r="H192" s="7">
        <v>61</v>
      </c>
      <c r="I192" s="7">
        <v>7071000</v>
      </c>
      <c r="J192" s="7">
        <v>182</v>
      </c>
      <c r="K192" s="7">
        <v>2827400</v>
      </c>
      <c r="L192" s="7">
        <v>83</v>
      </c>
      <c r="M192" s="7">
        <v>13689200</v>
      </c>
      <c r="N192" s="7">
        <v>82</v>
      </c>
      <c r="O192" s="7">
        <v>13469800</v>
      </c>
      <c r="P192" s="7"/>
      <c r="Q192" s="7"/>
      <c r="R192" s="7">
        <v>1</v>
      </c>
      <c r="S192" s="7">
        <v>219400</v>
      </c>
      <c r="T192" s="8">
        <f t="shared" si="14"/>
        <v>2665</v>
      </c>
      <c r="U192" s="8">
        <f t="shared" si="15"/>
        <v>168202800</v>
      </c>
      <c r="V192" s="9">
        <f t="shared" si="16"/>
        <v>0.8468675907892139</v>
      </c>
      <c r="W192" s="8">
        <f t="shared" si="17"/>
        <v>1686</v>
      </c>
      <c r="X192" s="8">
        <f t="shared" si="18"/>
        <v>142664900</v>
      </c>
      <c r="Y192" s="7">
        <f t="shared" si="19"/>
        <v>84487.24792408067</v>
      </c>
      <c r="Z192" s="9">
        <f t="shared" si="20"/>
        <v>0.0013043778105953053</v>
      </c>
    </row>
    <row r="193" spans="1:26" ht="12.75">
      <c r="A193" t="s">
        <v>413</v>
      </c>
      <c r="B193" t="s">
        <v>414</v>
      </c>
      <c r="C193" t="s">
        <v>404</v>
      </c>
      <c r="D193" s="7">
        <v>119</v>
      </c>
      <c r="E193" s="7">
        <v>4132100</v>
      </c>
      <c r="F193" s="7">
        <v>302</v>
      </c>
      <c r="G193" s="7">
        <v>42603100</v>
      </c>
      <c r="H193" s="7">
        <v>61</v>
      </c>
      <c r="I193" s="7">
        <v>10042000</v>
      </c>
      <c r="J193" s="7">
        <v>152</v>
      </c>
      <c r="K193" s="7">
        <v>3199600</v>
      </c>
      <c r="L193" s="7">
        <v>10</v>
      </c>
      <c r="M193" s="7">
        <v>2814800</v>
      </c>
      <c r="N193" s="7">
        <v>10</v>
      </c>
      <c r="O193" s="7">
        <v>2814800</v>
      </c>
      <c r="P193" s="7"/>
      <c r="Q193" s="7"/>
      <c r="R193" s="7"/>
      <c r="S193" s="7"/>
      <c r="T193" s="8">
        <f t="shared" si="14"/>
        <v>644</v>
      </c>
      <c r="U193" s="8">
        <f t="shared" si="15"/>
        <v>62791600</v>
      </c>
      <c r="V193" s="9">
        <f t="shared" si="16"/>
        <v>0.8384099147019665</v>
      </c>
      <c r="W193" s="8">
        <f t="shared" si="17"/>
        <v>363</v>
      </c>
      <c r="X193" s="8">
        <f t="shared" si="18"/>
        <v>52645100</v>
      </c>
      <c r="Y193" s="7">
        <f t="shared" si="19"/>
        <v>145027.82369146004</v>
      </c>
      <c r="Z193" s="9">
        <f t="shared" si="20"/>
        <v>0</v>
      </c>
    </row>
    <row r="194" spans="1:26" ht="12.75">
      <c r="A194" t="s">
        <v>415</v>
      </c>
      <c r="B194" t="s">
        <v>416</v>
      </c>
      <c r="C194" t="s">
        <v>404</v>
      </c>
      <c r="D194" s="7">
        <v>238</v>
      </c>
      <c r="E194" s="7">
        <v>5152000</v>
      </c>
      <c r="F194" s="7">
        <v>1435</v>
      </c>
      <c r="G194" s="7">
        <v>174858500</v>
      </c>
      <c r="H194" s="7">
        <v>192</v>
      </c>
      <c r="I194" s="7">
        <v>29866300</v>
      </c>
      <c r="J194" s="7">
        <v>473</v>
      </c>
      <c r="K194" s="7">
        <v>6729900</v>
      </c>
      <c r="L194" s="7">
        <v>47</v>
      </c>
      <c r="M194" s="7">
        <v>13790400</v>
      </c>
      <c r="N194" s="7">
        <v>45</v>
      </c>
      <c r="O194" s="7">
        <v>13375000</v>
      </c>
      <c r="P194" s="7"/>
      <c r="Q194" s="7"/>
      <c r="R194" s="7">
        <v>2</v>
      </c>
      <c r="S194" s="7">
        <v>415400</v>
      </c>
      <c r="T194" s="8">
        <f aca="true" t="shared" si="21" ref="T194:T257">R194+P194+N194+J194+H194+F194+D194</f>
        <v>2385</v>
      </c>
      <c r="U194" s="8">
        <f aca="true" t="shared" si="22" ref="U194:U257">S194+Q194+O194+K194+I194+G194+E194</f>
        <v>230397100</v>
      </c>
      <c r="V194" s="9">
        <f aca="true" t="shared" si="23" ref="V194:V257">(G194+I194)/U194</f>
        <v>0.8885736843041862</v>
      </c>
      <c r="W194" s="8">
        <f aca="true" t="shared" si="24" ref="W194:W257">F194+H194</f>
        <v>1627</v>
      </c>
      <c r="X194" s="8">
        <f aca="true" t="shared" si="25" ref="X194:X257">G194+I194+S194</f>
        <v>205140200</v>
      </c>
      <c r="Y194" s="7">
        <f aca="true" t="shared" si="26" ref="Y194:Y257">(G194+I194)/(H194+F194)</f>
        <v>125829.62507682852</v>
      </c>
      <c r="Z194" s="9">
        <f aca="true" t="shared" si="27" ref="Z194:Z257">S194/U194</f>
        <v>0.0018029740825730878</v>
      </c>
    </row>
    <row r="195" spans="1:26" ht="12.75">
      <c r="A195" t="s">
        <v>417</v>
      </c>
      <c r="B195" t="s">
        <v>418</v>
      </c>
      <c r="C195" t="s">
        <v>404</v>
      </c>
      <c r="D195" s="7">
        <v>1838</v>
      </c>
      <c r="E195" s="7">
        <v>7933500</v>
      </c>
      <c r="F195" s="7">
        <v>1108</v>
      </c>
      <c r="G195" s="7">
        <v>93435500</v>
      </c>
      <c r="H195" s="7">
        <v>114</v>
      </c>
      <c r="I195" s="7">
        <v>9064600</v>
      </c>
      <c r="J195" s="7">
        <v>187</v>
      </c>
      <c r="K195" s="7">
        <v>1212700</v>
      </c>
      <c r="L195" s="7">
        <v>35</v>
      </c>
      <c r="M195" s="7">
        <v>5336300</v>
      </c>
      <c r="N195" s="7">
        <v>32</v>
      </c>
      <c r="O195" s="7">
        <v>2982500</v>
      </c>
      <c r="P195" s="7">
        <v>2</v>
      </c>
      <c r="Q195" s="7">
        <v>2273800</v>
      </c>
      <c r="R195" s="7">
        <v>1</v>
      </c>
      <c r="S195" s="7">
        <v>80000</v>
      </c>
      <c r="T195" s="8">
        <f t="shared" si="21"/>
        <v>3282</v>
      </c>
      <c r="U195" s="8">
        <f t="shared" si="22"/>
        <v>116982600</v>
      </c>
      <c r="V195" s="9">
        <f t="shared" si="23"/>
        <v>0.8761995373670957</v>
      </c>
      <c r="W195" s="8">
        <f t="shared" si="24"/>
        <v>1222</v>
      </c>
      <c r="X195" s="8">
        <f t="shared" si="25"/>
        <v>102580100</v>
      </c>
      <c r="Y195" s="7">
        <f t="shared" si="26"/>
        <v>83878.968903437</v>
      </c>
      <c r="Z195" s="9">
        <f t="shared" si="27"/>
        <v>0.0006838623863719903</v>
      </c>
    </row>
    <row r="196" spans="1:26" ht="12.75">
      <c r="A196" t="s">
        <v>419</v>
      </c>
      <c r="B196" t="s">
        <v>420</v>
      </c>
      <c r="C196" t="s">
        <v>404</v>
      </c>
      <c r="D196" s="7">
        <v>2056</v>
      </c>
      <c r="E196" s="7">
        <v>8638400</v>
      </c>
      <c r="F196" s="7">
        <v>1412</v>
      </c>
      <c r="G196" s="7">
        <v>114414900</v>
      </c>
      <c r="H196" s="7">
        <v>17</v>
      </c>
      <c r="I196" s="7">
        <v>3273200</v>
      </c>
      <c r="J196" s="7">
        <v>69</v>
      </c>
      <c r="K196" s="7">
        <v>1688000</v>
      </c>
      <c r="L196" s="7">
        <v>96</v>
      </c>
      <c r="M196" s="7">
        <v>15976600</v>
      </c>
      <c r="N196" s="7">
        <v>64</v>
      </c>
      <c r="O196" s="7">
        <v>7923100</v>
      </c>
      <c r="P196" s="7">
        <v>30</v>
      </c>
      <c r="Q196" s="7">
        <v>7661200</v>
      </c>
      <c r="R196" s="7">
        <v>2</v>
      </c>
      <c r="S196" s="7">
        <v>392300</v>
      </c>
      <c r="T196" s="8">
        <f t="shared" si="21"/>
        <v>3650</v>
      </c>
      <c r="U196" s="8">
        <f t="shared" si="22"/>
        <v>143991100</v>
      </c>
      <c r="V196" s="9">
        <f t="shared" si="23"/>
        <v>0.8173289876943783</v>
      </c>
      <c r="W196" s="8">
        <f t="shared" si="24"/>
        <v>1429</v>
      </c>
      <c r="X196" s="8">
        <f t="shared" si="25"/>
        <v>118080400</v>
      </c>
      <c r="Y196" s="7">
        <f t="shared" si="26"/>
        <v>82356.96291112665</v>
      </c>
      <c r="Z196" s="9">
        <f t="shared" si="27"/>
        <v>0.0027244739431812105</v>
      </c>
    </row>
    <row r="197" spans="1:26" ht="12.75">
      <c r="A197" t="s">
        <v>421</v>
      </c>
      <c r="B197" t="s">
        <v>422</v>
      </c>
      <c r="C197" t="s">
        <v>404</v>
      </c>
      <c r="D197" s="7">
        <v>1185</v>
      </c>
      <c r="E197" s="7">
        <v>43449400</v>
      </c>
      <c r="F197" s="7">
        <v>8157</v>
      </c>
      <c r="G197" s="7">
        <v>1029826500</v>
      </c>
      <c r="H197" s="7">
        <v>57</v>
      </c>
      <c r="I197" s="7">
        <v>9437500</v>
      </c>
      <c r="J197" s="7">
        <v>148</v>
      </c>
      <c r="K197" s="7">
        <v>1372500</v>
      </c>
      <c r="L197" s="7">
        <v>517</v>
      </c>
      <c r="M197" s="7">
        <v>372006200</v>
      </c>
      <c r="N197" s="7">
        <v>413</v>
      </c>
      <c r="O197" s="7">
        <v>212121600</v>
      </c>
      <c r="P197" s="7">
        <v>71</v>
      </c>
      <c r="Q197" s="7">
        <v>120141600</v>
      </c>
      <c r="R197" s="7">
        <v>33</v>
      </c>
      <c r="S197" s="7">
        <v>39743000</v>
      </c>
      <c r="T197" s="8">
        <f t="shared" si="21"/>
        <v>10064</v>
      </c>
      <c r="U197" s="8">
        <f t="shared" si="22"/>
        <v>1456092100</v>
      </c>
      <c r="V197" s="9">
        <f t="shared" si="23"/>
        <v>0.7137350721152872</v>
      </c>
      <c r="W197" s="8">
        <f t="shared" si="24"/>
        <v>8214</v>
      </c>
      <c r="X197" s="8">
        <f t="shared" si="25"/>
        <v>1079007000</v>
      </c>
      <c r="Y197" s="7">
        <f t="shared" si="26"/>
        <v>126523.49646944241</v>
      </c>
      <c r="Z197" s="9">
        <f t="shared" si="27"/>
        <v>0.027294289969707272</v>
      </c>
    </row>
    <row r="198" spans="1:26" ht="12.75">
      <c r="A198" t="s">
        <v>423</v>
      </c>
      <c r="B198" t="s">
        <v>424</v>
      </c>
      <c r="C198" t="s">
        <v>404</v>
      </c>
      <c r="D198" s="7">
        <v>7</v>
      </c>
      <c r="E198" s="7">
        <v>171800</v>
      </c>
      <c r="F198" s="7">
        <v>186</v>
      </c>
      <c r="G198" s="7">
        <v>16419100</v>
      </c>
      <c r="H198" s="7">
        <v>10</v>
      </c>
      <c r="I198" s="7">
        <v>1295700</v>
      </c>
      <c r="J198" s="7">
        <v>25</v>
      </c>
      <c r="K198" s="7">
        <v>334400</v>
      </c>
      <c r="L198" s="7">
        <v>13</v>
      </c>
      <c r="M198" s="7">
        <v>1077400</v>
      </c>
      <c r="N198" s="7">
        <v>13</v>
      </c>
      <c r="O198" s="7">
        <v>1077400</v>
      </c>
      <c r="P198" s="7"/>
      <c r="Q198" s="7"/>
      <c r="R198" s="7"/>
      <c r="S198" s="7"/>
      <c r="T198" s="8">
        <f t="shared" si="21"/>
        <v>241</v>
      </c>
      <c r="U198" s="8">
        <f t="shared" si="22"/>
        <v>19298400</v>
      </c>
      <c r="V198" s="9">
        <f t="shared" si="23"/>
        <v>0.9179413837416573</v>
      </c>
      <c r="W198" s="8">
        <f t="shared" si="24"/>
        <v>196</v>
      </c>
      <c r="X198" s="8">
        <f t="shared" si="25"/>
        <v>17714800</v>
      </c>
      <c r="Y198" s="7">
        <f t="shared" si="26"/>
        <v>90381.63265306123</v>
      </c>
      <c r="Z198" s="9">
        <f t="shared" si="27"/>
        <v>0</v>
      </c>
    </row>
    <row r="199" spans="1:26" ht="12.75">
      <c r="A199" t="s">
        <v>425</v>
      </c>
      <c r="B199" t="s">
        <v>426</v>
      </c>
      <c r="C199" t="s">
        <v>404</v>
      </c>
      <c r="D199" s="7">
        <v>58</v>
      </c>
      <c r="E199" s="7">
        <v>1271800</v>
      </c>
      <c r="F199" s="7">
        <v>369</v>
      </c>
      <c r="G199" s="7">
        <v>45836900</v>
      </c>
      <c r="H199" s="7">
        <v>176</v>
      </c>
      <c r="I199" s="7">
        <v>25543500</v>
      </c>
      <c r="J199" s="7">
        <v>344</v>
      </c>
      <c r="K199" s="7">
        <v>3443100</v>
      </c>
      <c r="L199" s="7">
        <v>16</v>
      </c>
      <c r="M199" s="7">
        <v>3212900</v>
      </c>
      <c r="N199" s="7">
        <v>16</v>
      </c>
      <c r="O199" s="7">
        <v>3212900</v>
      </c>
      <c r="P199" s="7"/>
      <c r="Q199" s="7"/>
      <c r="R199" s="7"/>
      <c r="S199" s="7"/>
      <c r="T199" s="8">
        <f t="shared" si="21"/>
        <v>963</v>
      </c>
      <c r="U199" s="8">
        <f t="shared" si="22"/>
        <v>79308200</v>
      </c>
      <c r="V199" s="9">
        <f t="shared" si="23"/>
        <v>0.900038079290666</v>
      </c>
      <c r="W199" s="8">
        <f t="shared" si="24"/>
        <v>545</v>
      </c>
      <c r="X199" s="8">
        <f t="shared" si="25"/>
        <v>71380400</v>
      </c>
      <c r="Y199" s="7">
        <f t="shared" si="26"/>
        <v>130973.21100917431</v>
      </c>
      <c r="Z199" s="9">
        <f t="shared" si="27"/>
        <v>0</v>
      </c>
    </row>
    <row r="200" spans="1:26" ht="12.75">
      <c r="A200" t="s">
        <v>427</v>
      </c>
      <c r="B200" t="s">
        <v>428</v>
      </c>
      <c r="C200" t="s">
        <v>404</v>
      </c>
      <c r="D200" s="7">
        <v>347</v>
      </c>
      <c r="E200" s="7">
        <v>9431400</v>
      </c>
      <c r="F200" s="7">
        <v>2487</v>
      </c>
      <c r="G200" s="7">
        <v>294139800</v>
      </c>
      <c r="H200" s="7">
        <v>210</v>
      </c>
      <c r="I200" s="7">
        <v>30885500</v>
      </c>
      <c r="J200" s="7">
        <v>441</v>
      </c>
      <c r="K200" s="7">
        <v>7029000</v>
      </c>
      <c r="L200" s="7">
        <v>132</v>
      </c>
      <c r="M200" s="7">
        <v>90469400</v>
      </c>
      <c r="N200" s="7">
        <v>126</v>
      </c>
      <c r="O200" s="7">
        <v>72276000</v>
      </c>
      <c r="P200" s="7">
        <v>2</v>
      </c>
      <c r="Q200" s="7">
        <v>10543800</v>
      </c>
      <c r="R200" s="7">
        <v>4</v>
      </c>
      <c r="S200" s="7">
        <v>7649600</v>
      </c>
      <c r="T200" s="8">
        <f t="shared" si="21"/>
        <v>3617</v>
      </c>
      <c r="U200" s="8">
        <f t="shared" si="22"/>
        <v>431955100</v>
      </c>
      <c r="V200" s="9">
        <f t="shared" si="23"/>
        <v>0.7524515858245452</v>
      </c>
      <c r="W200" s="8">
        <f t="shared" si="24"/>
        <v>2697</v>
      </c>
      <c r="X200" s="8">
        <f t="shared" si="25"/>
        <v>332674900</v>
      </c>
      <c r="Y200" s="7">
        <f t="shared" si="26"/>
        <v>120513.64479050797</v>
      </c>
      <c r="Z200" s="9">
        <f t="shared" si="27"/>
        <v>0.01770924802138</v>
      </c>
    </row>
    <row r="201" spans="1:26" ht="12.75">
      <c r="A201" t="s">
        <v>429</v>
      </c>
      <c r="B201" t="s">
        <v>430</v>
      </c>
      <c r="C201" t="s">
        <v>404</v>
      </c>
      <c r="D201" s="7">
        <v>1595</v>
      </c>
      <c r="E201" s="7">
        <v>33968600</v>
      </c>
      <c r="F201" s="7">
        <v>15161</v>
      </c>
      <c r="G201" s="7">
        <v>1423693800</v>
      </c>
      <c r="H201" s="7">
        <v>400</v>
      </c>
      <c r="I201" s="7">
        <v>34880400</v>
      </c>
      <c r="J201" s="7">
        <v>629</v>
      </c>
      <c r="K201" s="7">
        <v>4089800</v>
      </c>
      <c r="L201" s="7">
        <v>1505</v>
      </c>
      <c r="M201" s="7">
        <v>535099200</v>
      </c>
      <c r="N201" s="7">
        <v>1292</v>
      </c>
      <c r="O201" s="7">
        <v>361783400</v>
      </c>
      <c r="P201" s="7">
        <v>149</v>
      </c>
      <c r="Q201" s="7">
        <v>122757400</v>
      </c>
      <c r="R201" s="7">
        <v>64</v>
      </c>
      <c r="S201" s="7">
        <v>50558400</v>
      </c>
      <c r="T201" s="8">
        <f t="shared" si="21"/>
        <v>19290</v>
      </c>
      <c r="U201" s="8">
        <f t="shared" si="22"/>
        <v>2031731800</v>
      </c>
      <c r="V201" s="9">
        <f t="shared" si="23"/>
        <v>0.7178970177067662</v>
      </c>
      <c r="W201" s="8">
        <f t="shared" si="24"/>
        <v>15561</v>
      </c>
      <c r="X201" s="8">
        <f t="shared" si="25"/>
        <v>1509132600</v>
      </c>
      <c r="Y201" s="7">
        <f t="shared" si="26"/>
        <v>93732.67784846733</v>
      </c>
      <c r="Z201" s="9">
        <f t="shared" si="27"/>
        <v>0.024884386807353213</v>
      </c>
    </row>
    <row r="202" spans="1:26" ht="12.75">
      <c r="A202" t="s">
        <v>431</v>
      </c>
      <c r="B202" t="s">
        <v>432</v>
      </c>
      <c r="C202" t="s">
        <v>433</v>
      </c>
      <c r="D202" s="7">
        <v>350</v>
      </c>
      <c r="E202" s="7">
        <v>62586000</v>
      </c>
      <c r="F202" s="7">
        <v>8374</v>
      </c>
      <c r="G202" s="7">
        <v>2545600800</v>
      </c>
      <c r="H202" s="7"/>
      <c r="I202" s="7"/>
      <c r="J202" s="7"/>
      <c r="K202" s="7"/>
      <c r="L202" s="7">
        <v>776</v>
      </c>
      <c r="M202" s="7">
        <v>789480900</v>
      </c>
      <c r="N202" s="7">
        <v>506</v>
      </c>
      <c r="O202" s="7">
        <v>339804000</v>
      </c>
      <c r="P202" s="7">
        <v>128</v>
      </c>
      <c r="Q202" s="7">
        <v>167937700</v>
      </c>
      <c r="R202" s="7">
        <v>142</v>
      </c>
      <c r="S202" s="7">
        <v>281739200</v>
      </c>
      <c r="T202" s="8">
        <f t="shared" si="21"/>
        <v>9500</v>
      </c>
      <c r="U202" s="8">
        <f t="shared" si="22"/>
        <v>3397667700</v>
      </c>
      <c r="V202" s="9">
        <f t="shared" si="23"/>
        <v>0.7492200605727276</v>
      </c>
      <c r="W202" s="8">
        <f t="shared" si="24"/>
        <v>8374</v>
      </c>
      <c r="X202" s="8">
        <f t="shared" si="25"/>
        <v>2827340000</v>
      </c>
      <c r="Y202" s="7">
        <f t="shared" si="26"/>
        <v>303988.6314783855</v>
      </c>
      <c r="Z202" s="9">
        <f t="shared" si="27"/>
        <v>0.08292135219697912</v>
      </c>
    </row>
    <row r="203" spans="1:26" ht="12.75">
      <c r="A203" t="s">
        <v>434</v>
      </c>
      <c r="B203" t="s">
        <v>435</v>
      </c>
      <c r="C203" t="s">
        <v>433</v>
      </c>
      <c r="D203" s="7">
        <v>129</v>
      </c>
      <c r="E203" s="7">
        <v>9275900</v>
      </c>
      <c r="F203" s="7">
        <v>11690</v>
      </c>
      <c r="G203" s="7">
        <v>1639810200</v>
      </c>
      <c r="H203" s="7"/>
      <c r="I203" s="7"/>
      <c r="J203" s="7"/>
      <c r="K203" s="7"/>
      <c r="L203" s="7">
        <v>789</v>
      </c>
      <c r="M203" s="7">
        <v>430212900</v>
      </c>
      <c r="N203" s="7">
        <v>661</v>
      </c>
      <c r="O203" s="7">
        <v>286204100</v>
      </c>
      <c r="P203" s="7">
        <v>39</v>
      </c>
      <c r="Q203" s="7">
        <v>33682200</v>
      </c>
      <c r="R203" s="7">
        <v>89</v>
      </c>
      <c r="S203" s="7">
        <v>110326600</v>
      </c>
      <c r="T203" s="8">
        <f t="shared" si="21"/>
        <v>12608</v>
      </c>
      <c r="U203" s="8">
        <f t="shared" si="22"/>
        <v>2079299000</v>
      </c>
      <c r="V203" s="9">
        <f t="shared" si="23"/>
        <v>0.7886360739845496</v>
      </c>
      <c r="W203" s="8">
        <f t="shared" si="24"/>
        <v>11690</v>
      </c>
      <c r="X203" s="8">
        <f t="shared" si="25"/>
        <v>1750136800</v>
      </c>
      <c r="Y203" s="7">
        <f t="shared" si="26"/>
        <v>140274.6107784431</v>
      </c>
      <c r="Z203" s="9">
        <f t="shared" si="27"/>
        <v>0.05305951669288544</v>
      </c>
    </row>
    <row r="204" spans="1:26" ht="12.75">
      <c r="A204" t="s">
        <v>436</v>
      </c>
      <c r="B204" t="s">
        <v>437</v>
      </c>
      <c r="C204" t="s">
        <v>433</v>
      </c>
      <c r="D204" s="7">
        <v>28</v>
      </c>
      <c r="E204" s="7">
        <v>7095800</v>
      </c>
      <c r="F204" s="7">
        <v>1897</v>
      </c>
      <c r="G204" s="7">
        <v>819061100</v>
      </c>
      <c r="H204" s="7"/>
      <c r="I204" s="7"/>
      <c r="J204" s="7"/>
      <c r="K204" s="7"/>
      <c r="L204" s="7">
        <v>217</v>
      </c>
      <c r="M204" s="7">
        <v>199691800</v>
      </c>
      <c r="N204" s="7">
        <v>189</v>
      </c>
      <c r="O204" s="7">
        <v>121736800</v>
      </c>
      <c r="P204" s="7"/>
      <c r="Q204" s="7"/>
      <c r="R204" s="7">
        <v>28</v>
      </c>
      <c r="S204" s="7">
        <v>77955000</v>
      </c>
      <c r="T204" s="8">
        <f t="shared" si="21"/>
        <v>2142</v>
      </c>
      <c r="U204" s="8">
        <f t="shared" si="22"/>
        <v>1025848700</v>
      </c>
      <c r="V204" s="9">
        <f t="shared" si="23"/>
        <v>0.7984229058339695</v>
      </c>
      <c r="W204" s="8">
        <f t="shared" si="24"/>
        <v>1897</v>
      </c>
      <c r="X204" s="8">
        <f t="shared" si="25"/>
        <v>897016100</v>
      </c>
      <c r="Y204" s="7">
        <f t="shared" si="26"/>
        <v>431766.5260938324</v>
      </c>
      <c r="Z204" s="9">
        <f t="shared" si="27"/>
        <v>0.07599073820535134</v>
      </c>
    </row>
    <row r="205" spans="1:26" ht="12.75">
      <c r="A205" t="s">
        <v>438</v>
      </c>
      <c r="B205" t="s">
        <v>439</v>
      </c>
      <c r="C205" t="s">
        <v>433</v>
      </c>
      <c r="D205" s="7">
        <v>139</v>
      </c>
      <c r="E205" s="7">
        <v>8045000</v>
      </c>
      <c r="F205" s="7">
        <v>3892</v>
      </c>
      <c r="G205" s="7">
        <v>273563000</v>
      </c>
      <c r="H205" s="7">
        <v>1</v>
      </c>
      <c r="I205" s="7">
        <v>302000</v>
      </c>
      <c r="J205" s="7">
        <v>1</v>
      </c>
      <c r="K205" s="7">
        <v>2400</v>
      </c>
      <c r="L205" s="7">
        <v>202</v>
      </c>
      <c r="M205" s="7">
        <v>50148100</v>
      </c>
      <c r="N205" s="7">
        <v>153</v>
      </c>
      <c r="O205" s="7">
        <v>27517000</v>
      </c>
      <c r="P205" s="7">
        <v>43</v>
      </c>
      <c r="Q205" s="7">
        <v>15701900</v>
      </c>
      <c r="R205" s="7">
        <v>6</v>
      </c>
      <c r="S205" s="7">
        <v>6929200</v>
      </c>
      <c r="T205" s="8">
        <f t="shared" si="21"/>
        <v>4235</v>
      </c>
      <c r="U205" s="8">
        <f t="shared" si="22"/>
        <v>332060500</v>
      </c>
      <c r="V205" s="9">
        <f t="shared" si="23"/>
        <v>0.824744286056306</v>
      </c>
      <c r="W205" s="8">
        <f t="shared" si="24"/>
        <v>3893</v>
      </c>
      <c r="X205" s="8">
        <f t="shared" si="25"/>
        <v>280794200</v>
      </c>
      <c r="Y205" s="7">
        <f t="shared" si="26"/>
        <v>70348.06062162857</v>
      </c>
      <c r="Z205" s="9">
        <f t="shared" si="27"/>
        <v>0.020867281715229603</v>
      </c>
    </row>
    <row r="206" spans="1:26" ht="12.75">
      <c r="A206" t="s">
        <v>440</v>
      </c>
      <c r="B206" t="s">
        <v>441</v>
      </c>
      <c r="C206" t="s">
        <v>433</v>
      </c>
      <c r="D206" s="7">
        <v>489</v>
      </c>
      <c r="E206" s="7">
        <v>57721600</v>
      </c>
      <c r="F206" s="7">
        <v>8734</v>
      </c>
      <c r="G206" s="7">
        <v>2096396850</v>
      </c>
      <c r="H206" s="7"/>
      <c r="I206" s="7"/>
      <c r="J206" s="7"/>
      <c r="K206" s="7"/>
      <c r="L206" s="7">
        <v>1046</v>
      </c>
      <c r="M206" s="7">
        <v>1356954700</v>
      </c>
      <c r="N206" s="7">
        <v>680</v>
      </c>
      <c r="O206" s="7">
        <v>534042300</v>
      </c>
      <c r="P206" s="7">
        <v>39</v>
      </c>
      <c r="Q206" s="7">
        <v>55784900</v>
      </c>
      <c r="R206" s="7">
        <v>327</v>
      </c>
      <c r="S206" s="7">
        <v>767127500</v>
      </c>
      <c r="T206" s="8">
        <f t="shared" si="21"/>
        <v>10269</v>
      </c>
      <c r="U206" s="8">
        <f t="shared" si="22"/>
        <v>3511073150</v>
      </c>
      <c r="V206" s="9">
        <f t="shared" si="23"/>
        <v>0.5970815076866172</v>
      </c>
      <c r="W206" s="8">
        <f t="shared" si="24"/>
        <v>8734</v>
      </c>
      <c r="X206" s="8">
        <f t="shared" si="25"/>
        <v>2863524350</v>
      </c>
      <c r="Y206" s="7">
        <f t="shared" si="26"/>
        <v>240027.11815891915</v>
      </c>
      <c r="Z206" s="9">
        <f t="shared" si="27"/>
        <v>0.21848804260885307</v>
      </c>
    </row>
    <row r="207" spans="1:26" ht="12.75">
      <c r="A207" t="s">
        <v>442</v>
      </c>
      <c r="B207" t="s">
        <v>443</v>
      </c>
      <c r="C207" t="s">
        <v>433</v>
      </c>
      <c r="D207" s="7">
        <v>31</v>
      </c>
      <c r="E207" s="7">
        <v>9116500</v>
      </c>
      <c r="F207" s="7">
        <v>747</v>
      </c>
      <c r="G207" s="7">
        <v>788448000</v>
      </c>
      <c r="H207" s="7"/>
      <c r="I207" s="7"/>
      <c r="J207" s="7"/>
      <c r="K207" s="7"/>
      <c r="L207" s="7">
        <v>6</v>
      </c>
      <c r="M207" s="7">
        <v>22047400</v>
      </c>
      <c r="N207" s="7">
        <v>6</v>
      </c>
      <c r="O207" s="7">
        <v>22047400</v>
      </c>
      <c r="P207" s="7"/>
      <c r="Q207" s="7"/>
      <c r="R207" s="7"/>
      <c r="S207" s="7"/>
      <c r="T207" s="8">
        <f t="shared" si="21"/>
        <v>784</v>
      </c>
      <c r="U207" s="8">
        <f t="shared" si="22"/>
        <v>819611900</v>
      </c>
      <c r="V207" s="9">
        <f t="shared" si="23"/>
        <v>0.9619772480121385</v>
      </c>
      <c r="W207" s="8">
        <f t="shared" si="24"/>
        <v>747</v>
      </c>
      <c r="X207" s="8">
        <f t="shared" si="25"/>
        <v>788448000</v>
      </c>
      <c r="Y207" s="7">
        <f t="shared" si="26"/>
        <v>1055485.9437751004</v>
      </c>
      <c r="Z207" s="9">
        <f t="shared" si="27"/>
        <v>0</v>
      </c>
    </row>
    <row r="208" spans="1:26" ht="12.75">
      <c r="A208" t="s">
        <v>444</v>
      </c>
      <c r="B208" t="s">
        <v>412</v>
      </c>
      <c r="C208" t="s">
        <v>433</v>
      </c>
      <c r="D208" s="7">
        <v>245</v>
      </c>
      <c r="E208" s="7">
        <v>23548300</v>
      </c>
      <c r="F208" s="7">
        <v>2476</v>
      </c>
      <c r="G208" s="7">
        <v>656158400</v>
      </c>
      <c r="H208" s="7">
        <v>1</v>
      </c>
      <c r="I208" s="7">
        <v>241600</v>
      </c>
      <c r="J208" s="7">
        <v>7</v>
      </c>
      <c r="K208" s="7">
        <v>46600</v>
      </c>
      <c r="L208" s="7">
        <v>686</v>
      </c>
      <c r="M208" s="7">
        <v>885712100</v>
      </c>
      <c r="N208" s="7">
        <v>396</v>
      </c>
      <c r="O208" s="7">
        <v>397923400</v>
      </c>
      <c r="P208" s="7">
        <v>289</v>
      </c>
      <c r="Q208" s="7">
        <v>476087700</v>
      </c>
      <c r="R208" s="7">
        <v>1</v>
      </c>
      <c r="S208" s="7">
        <v>11701000</v>
      </c>
      <c r="T208" s="8">
        <f t="shared" si="21"/>
        <v>3415</v>
      </c>
      <c r="U208" s="8">
        <f t="shared" si="22"/>
        <v>1565707000</v>
      </c>
      <c r="V208" s="9">
        <f t="shared" si="23"/>
        <v>0.4192355274645895</v>
      </c>
      <c r="W208" s="8">
        <f t="shared" si="24"/>
        <v>2477</v>
      </c>
      <c r="X208" s="8">
        <f t="shared" si="25"/>
        <v>668101000</v>
      </c>
      <c r="Y208" s="7">
        <f t="shared" si="26"/>
        <v>264997.9814291482</v>
      </c>
      <c r="Z208" s="9">
        <f t="shared" si="27"/>
        <v>0.007473301198755578</v>
      </c>
    </row>
    <row r="209" spans="1:26" ht="12.75">
      <c r="A209" t="s">
        <v>445</v>
      </c>
      <c r="B209" t="s">
        <v>446</v>
      </c>
      <c r="C209" t="s">
        <v>433</v>
      </c>
      <c r="D209" s="7">
        <v>7</v>
      </c>
      <c r="E209" s="7">
        <v>1339900</v>
      </c>
      <c r="F209" s="7">
        <v>2290</v>
      </c>
      <c r="G209" s="7">
        <v>1349284700</v>
      </c>
      <c r="H209" s="7"/>
      <c r="I209" s="7"/>
      <c r="J209" s="7"/>
      <c r="K209" s="7"/>
      <c r="L209" s="7">
        <v>21</v>
      </c>
      <c r="M209" s="7">
        <v>92078000</v>
      </c>
      <c r="N209" s="7">
        <v>18</v>
      </c>
      <c r="O209" s="7">
        <v>66372700</v>
      </c>
      <c r="P209" s="7"/>
      <c r="Q209" s="7"/>
      <c r="R209" s="7">
        <v>3</v>
      </c>
      <c r="S209" s="7">
        <v>25705300</v>
      </c>
      <c r="T209" s="8">
        <f t="shared" si="21"/>
        <v>2318</v>
      </c>
      <c r="U209" s="8">
        <f t="shared" si="22"/>
        <v>1442702600</v>
      </c>
      <c r="V209" s="9">
        <f t="shared" si="23"/>
        <v>0.935247985274304</v>
      </c>
      <c r="W209" s="8">
        <f t="shared" si="24"/>
        <v>2290</v>
      </c>
      <c r="X209" s="8">
        <f t="shared" si="25"/>
        <v>1374990000</v>
      </c>
      <c r="Y209" s="7">
        <f t="shared" si="26"/>
        <v>589207.2925764192</v>
      </c>
      <c r="Z209" s="9">
        <f t="shared" si="27"/>
        <v>0.017817462864487803</v>
      </c>
    </row>
    <row r="210" spans="1:26" ht="12.75">
      <c r="A210" t="s">
        <v>447</v>
      </c>
      <c r="B210" t="s">
        <v>448</v>
      </c>
      <c r="C210" t="s">
        <v>433</v>
      </c>
      <c r="D210" s="7">
        <v>377</v>
      </c>
      <c r="E210" s="7">
        <v>44200000</v>
      </c>
      <c r="F210" s="7">
        <v>7982</v>
      </c>
      <c r="G210" s="7">
        <v>2054786400</v>
      </c>
      <c r="H210" s="7"/>
      <c r="I210" s="7"/>
      <c r="J210" s="7"/>
      <c r="K210" s="7"/>
      <c r="L210" s="7">
        <v>1180</v>
      </c>
      <c r="M210" s="7">
        <v>1111455340</v>
      </c>
      <c r="N210" s="7">
        <v>697</v>
      </c>
      <c r="O210" s="7">
        <v>497265600</v>
      </c>
      <c r="P210" s="7">
        <v>171</v>
      </c>
      <c r="Q210" s="7">
        <v>166783340</v>
      </c>
      <c r="R210" s="7">
        <v>312</v>
      </c>
      <c r="S210" s="7">
        <v>447406400</v>
      </c>
      <c r="T210" s="8">
        <f t="shared" si="21"/>
        <v>9539</v>
      </c>
      <c r="U210" s="8">
        <f t="shared" si="22"/>
        <v>3210441740</v>
      </c>
      <c r="V210" s="9">
        <f t="shared" si="23"/>
        <v>0.6400322966147332</v>
      </c>
      <c r="W210" s="8">
        <f t="shared" si="24"/>
        <v>7982</v>
      </c>
      <c r="X210" s="8">
        <f t="shared" si="25"/>
        <v>2502192800</v>
      </c>
      <c r="Y210" s="7">
        <f t="shared" si="26"/>
        <v>257427.511901779</v>
      </c>
      <c r="Z210" s="9">
        <f t="shared" si="27"/>
        <v>0.13935976299635328</v>
      </c>
    </row>
    <row r="211" spans="1:26" ht="12.75">
      <c r="A211" t="s">
        <v>449</v>
      </c>
      <c r="B211" t="s">
        <v>450</v>
      </c>
      <c r="C211" t="s">
        <v>433</v>
      </c>
      <c r="D211" s="7">
        <v>327</v>
      </c>
      <c r="E211" s="7">
        <v>17553700</v>
      </c>
      <c r="F211" s="7">
        <v>9841</v>
      </c>
      <c r="G211" s="7">
        <v>785266900</v>
      </c>
      <c r="H211" s="7">
        <v>1</v>
      </c>
      <c r="I211" s="7">
        <v>92400</v>
      </c>
      <c r="J211" s="7">
        <v>1</v>
      </c>
      <c r="K211" s="7">
        <v>6000</v>
      </c>
      <c r="L211" s="7">
        <v>335</v>
      </c>
      <c r="M211" s="7">
        <v>157027400</v>
      </c>
      <c r="N211" s="7">
        <v>292</v>
      </c>
      <c r="O211" s="7">
        <v>141261400</v>
      </c>
      <c r="P211" s="7">
        <v>43</v>
      </c>
      <c r="Q211" s="7">
        <v>15766000</v>
      </c>
      <c r="R211" s="7"/>
      <c r="S211" s="7"/>
      <c r="T211" s="8">
        <f t="shared" si="21"/>
        <v>10505</v>
      </c>
      <c r="U211" s="8">
        <f t="shared" si="22"/>
        <v>959946400</v>
      </c>
      <c r="V211" s="9">
        <f t="shared" si="23"/>
        <v>0.8181282829958006</v>
      </c>
      <c r="W211" s="8">
        <f t="shared" si="24"/>
        <v>9842</v>
      </c>
      <c r="X211" s="8">
        <f t="shared" si="25"/>
        <v>785359300</v>
      </c>
      <c r="Y211" s="7">
        <f t="shared" si="26"/>
        <v>79796.71814671815</v>
      </c>
      <c r="Z211" s="9">
        <f t="shared" si="27"/>
        <v>0</v>
      </c>
    </row>
    <row r="212" spans="1:26" ht="12.75">
      <c r="A212" t="s">
        <v>451</v>
      </c>
      <c r="B212" t="s">
        <v>452</v>
      </c>
      <c r="C212" t="s">
        <v>433</v>
      </c>
      <c r="D212" s="7">
        <v>43</v>
      </c>
      <c r="E212" s="7">
        <v>4408500</v>
      </c>
      <c r="F212" s="7">
        <v>6869</v>
      </c>
      <c r="G212" s="7">
        <v>1843762400</v>
      </c>
      <c r="H212" s="7"/>
      <c r="I212" s="7"/>
      <c r="J212" s="7"/>
      <c r="K212" s="7"/>
      <c r="L212" s="7">
        <v>352</v>
      </c>
      <c r="M212" s="7">
        <v>206827800</v>
      </c>
      <c r="N212" s="7">
        <v>307</v>
      </c>
      <c r="O212" s="7">
        <v>182742100</v>
      </c>
      <c r="P212" s="7">
        <v>33</v>
      </c>
      <c r="Q212" s="7">
        <v>13710500</v>
      </c>
      <c r="R212" s="7">
        <v>12</v>
      </c>
      <c r="S212" s="7">
        <v>10375200</v>
      </c>
      <c r="T212" s="8">
        <f t="shared" si="21"/>
        <v>7264</v>
      </c>
      <c r="U212" s="8">
        <f t="shared" si="22"/>
        <v>2054998700</v>
      </c>
      <c r="V212" s="9">
        <f t="shared" si="23"/>
        <v>0.8972085481124635</v>
      </c>
      <c r="W212" s="8">
        <f t="shared" si="24"/>
        <v>6869</v>
      </c>
      <c r="X212" s="8">
        <f t="shared" si="25"/>
        <v>1854137600</v>
      </c>
      <c r="Y212" s="7">
        <f t="shared" si="26"/>
        <v>268417.8774202941</v>
      </c>
      <c r="Z212" s="9">
        <f t="shared" si="27"/>
        <v>0.005048762317951832</v>
      </c>
    </row>
    <row r="213" spans="1:26" ht="12.75">
      <c r="A213" t="s">
        <v>453</v>
      </c>
      <c r="B213" t="s">
        <v>454</v>
      </c>
      <c r="C213" t="s">
        <v>433</v>
      </c>
      <c r="D213" s="7">
        <v>88</v>
      </c>
      <c r="E213" s="7">
        <v>54678800</v>
      </c>
      <c r="F213" s="7">
        <v>6171</v>
      </c>
      <c r="G213" s="7">
        <v>6714958700</v>
      </c>
      <c r="H213" s="7"/>
      <c r="I213" s="7"/>
      <c r="J213" s="7"/>
      <c r="K213" s="7"/>
      <c r="L213" s="7">
        <v>284</v>
      </c>
      <c r="M213" s="7">
        <v>1538776700</v>
      </c>
      <c r="N213" s="7">
        <v>234</v>
      </c>
      <c r="O213" s="7">
        <v>1421030800</v>
      </c>
      <c r="P213" s="7">
        <v>30</v>
      </c>
      <c r="Q213" s="7">
        <v>48538600</v>
      </c>
      <c r="R213" s="7">
        <v>20</v>
      </c>
      <c r="S213" s="7">
        <v>69207300</v>
      </c>
      <c r="T213" s="8">
        <f t="shared" si="21"/>
        <v>6543</v>
      </c>
      <c r="U213" s="8">
        <f t="shared" si="22"/>
        <v>8308414200</v>
      </c>
      <c r="V213" s="9">
        <f t="shared" si="23"/>
        <v>0.8082118366222041</v>
      </c>
      <c r="W213" s="8">
        <f t="shared" si="24"/>
        <v>6171</v>
      </c>
      <c r="X213" s="8">
        <f t="shared" si="25"/>
        <v>6784166000</v>
      </c>
      <c r="Y213" s="7">
        <f t="shared" si="26"/>
        <v>1088147.5773780586</v>
      </c>
      <c r="Z213" s="9">
        <f t="shared" si="27"/>
        <v>0.00832978452133501</v>
      </c>
    </row>
    <row r="214" spans="1:26" ht="12.75">
      <c r="A214" t="s">
        <v>455</v>
      </c>
      <c r="B214" t="s">
        <v>456</v>
      </c>
      <c r="C214" t="s">
        <v>433</v>
      </c>
      <c r="D214" s="7">
        <v>142</v>
      </c>
      <c r="E214" s="7">
        <v>29798800</v>
      </c>
      <c r="F214" s="7">
        <v>9610</v>
      </c>
      <c r="G214" s="7">
        <v>6307313300</v>
      </c>
      <c r="H214" s="7"/>
      <c r="I214" s="7"/>
      <c r="J214" s="7"/>
      <c r="K214" s="7"/>
      <c r="L214" s="7">
        <v>754</v>
      </c>
      <c r="M214" s="7">
        <v>987450200</v>
      </c>
      <c r="N214" s="7">
        <v>589</v>
      </c>
      <c r="O214" s="7">
        <v>692664300</v>
      </c>
      <c r="P214" s="7">
        <v>3</v>
      </c>
      <c r="Q214" s="7">
        <v>5137000</v>
      </c>
      <c r="R214" s="7">
        <v>162</v>
      </c>
      <c r="S214" s="7">
        <v>289648900</v>
      </c>
      <c r="T214" s="8">
        <f t="shared" si="21"/>
        <v>10506</v>
      </c>
      <c r="U214" s="8">
        <f t="shared" si="22"/>
        <v>7324562300</v>
      </c>
      <c r="V214" s="9">
        <f t="shared" si="23"/>
        <v>0.8611181175972795</v>
      </c>
      <c r="W214" s="8">
        <f t="shared" si="24"/>
        <v>9610</v>
      </c>
      <c r="X214" s="8">
        <f t="shared" si="25"/>
        <v>6596962200</v>
      </c>
      <c r="Y214" s="7">
        <f t="shared" si="26"/>
        <v>656328.1269510926</v>
      </c>
      <c r="Z214" s="9">
        <f t="shared" si="27"/>
        <v>0.03954487492037579</v>
      </c>
    </row>
    <row r="215" spans="1:26" ht="12.75">
      <c r="A215" t="s">
        <v>457</v>
      </c>
      <c r="B215" t="s">
        <v>458</v>
      </c>
      <c r="C215" t="s">
        <v>433</v>
      </c>
      <c r="D215" s="7">
        <v>4668</v>
      </c>
      <c r="E215" s="7">
        <v>476884300</v>
      </c>
      <c r="F215" s="7">
        <v>29216</v>
      </c>
      <c r="G215" s="7">
        <v>5114917500</v>
      </c>
      <c r="H215" s="7"/>
      <c r="I215" s="7"/>
      <c r="J215" s="7"/>
      <c r="K215" s="7"/>
      <c r="L215" s="7">
        <v>7547</v>
      </c>
      <c r="M215" s="7">
        <v>5193458200</v>
      </c>
      <c r="N215" s="7">
        <v>5388</v>
      </c>
      <c r="O215" s="7">
        <v>3545307500</v>
      </c>
      <c r="P215" s="7">
        <v>911</v>
      </c>
      <c r="Q215" s="7">
        <v>897442500</v>
      </c>
      <c r="R215" s="7">
        <v>1248</v>
      </c>
      <c r="S215" s="7">
        <v>750708200</v>
      </c>
      <c r="T215" s="8">
        <f t="shared" si="21"/>
        <v>41431</v>
      </c>
      <c r="U215" s="8">
        <f t="shared" si="22"/>
        <v>10785260000</v>
      </c>
      <c r="V215" s="9">
        <f t="shared" si="23"/>
        <v>0.47425073665354384</v>
      </c>
      <c r="W215" s="8">
        <f t="shared" si="24"/>
        <v>29216</v>
      </c>
      <c r="X215" s="8">
        <f t="shared" si="25"/>
        <v>5865625700</v>
      </c>
      <c r="Y215" s="7">
        <f t="shared" si="26"/>
        <v>175072.47740963855</v>
      </c>
      <c r="Z215" s="9">
        <f t="shared" si="27"/>
        <v>0.06960501647619065</v>
      </c>
    </row>
    <row r="216" spans="1:26" ht="12.75">
      <c r="A216" t="s">
        <v>459</v>
      </c>
      <c r="B216" t="s">
        <v>460</v>
      </c>
      <c r="C216" t="s">
        <v>433</v>
      </c>
      <c r="D216" s="7">
        <v>109</v>
      </c>
      <c r="E216" s="7">
        <v>60873600</v>
      </c>
      <c r="F216" s="7">
        <v>2106</v>
      </c>
      <c r="G216" s="7">
        <v>1723979600</v>
      </c>
      <c r="H216" s="7">
        <v>1</v>
      </c>
      <c r="I216" s="7">
        <v>624200</v>
      </c>
      <c r="J216" s="7">
        <v>1</v>
      </c>
      <c r="K216" s="7">
        <v>4000</v>
      </c>
      <c r="L216" s="7">
        <v>15</v>
      </c>
      <c r="M216" s="7">
        <v>35243900</v>
      </c>
      <c r="N216" s="7">
        <v>13</v>
      </c>
      <c r="O216" s="7">
        <v>32327600</v>
      </c>
      <c r="P216" s="7">
        <v>2</v>
      </c>
      <c r="Q216" s="7">
        <v>2916300</v>
      </c>
      <c r="R216" s="7"/>
      <c r="S216" s="7"/>
      <c r="T216" s="8">
        <f t="shared" si="21"/>
        <v>2232</v>
      </c>
      <c r="U216" s="8">
        <f t="shared" si="22"/>
        <v>1820725300</v>
      </c>
      <c r="V216" s="9">
        <f t="shared" si="23"/>
        <v>0.9472070278805924</v>
      </c>
      <c r="W216" s="8">
        <f t="shared" si="24"/>
        <v>2107</v>
      </c>
      <c r="X216" s="8">
        <f t="shared" si="25"/>
        <v>1724603800</v>
      </c>
      <c r="Y216" s="7">
        <f t="shared" si="26"/>
        <v>818511.5329852871</v>
      </c>
      <c r="Z216" s="9">
        <f t="shared" si="27"/>
        <v>0</v>
      </c>
    </row>
    <row r="217" spans="1:26" ht="12.75">
      <c r="A217" t="s">
        <v>461</v>
      </c>
      <c r="B217" t="s">
        <v>462</v>
      </c>
      <c r="C217" t="s">
        <v>433</v>
      </c>
      <c r="D217" s="7">
        <v>105</v>
      </c>
      <c r="E217" s="7">
        <v>29946400</v>
      </c>
      <c r="F217" s="7">
        <v>8234</v>
      </c>
      <c r="G217" s="7">
        <v>3335628400</v>
      </c>
      <c r="H217" s="7"/>
      <c r="I217" s="7"/>
      <c r="J217" s="7"/>
      <c r="K217" s="7"/>
      <c r="L217" s="7">
        <v>548</v>
      </c>
      <c r="M217" s="7">
        <v>804516900</v>
      </c>
      <c r="N217" s="7">
        <v>453</v>
      </c>
      <c r="O217" s="7">
        <v>625622300</v>
      </c>
      <c r="P217" s="7">
        <v>27</v>
      </c>
      <c r="Q217" s="7">
        <v>22841600</v>
      </c>
      <c r="R217" s="7">
        <v>68</v>
      </c>
      <c r="S217" s="7">
        <v>156053000</v>
      </c>
      <c r="T217" s="8">
        <f t="shared" si="21"/>
        <v>8887</v>
      </c>
      <c r="U217" s="8">
        <f t="shared" si="22"/>
        <v>4170091700</v>
      </c>
      <c r="V217" s="9">
        <f t="shared" si="23"/>
        <v>0.7998932973104644</v>
      </c>
      <c r="W217" s="8">
        <f t="shared" si="24"/>
        <v>8234</v>
      </c>
      <c r="X217" s="8">
        <f t="shared" si="25"/>
        <v>3491681400</v>
      </c>
      <c r="Y217" s="7">
        <f t="shared" si="26"/>
        <v>405104.25066796213</v>
      </c>
      <c r="Z217" s="9">
        <f t="shared" si="27"/>
        <v>0.03742195885044926</v>
      </c>
    </row>
    <row r="218" spans="1:26" ht="12.75">
      <c r="A218" t="s">
        <v>463</v>
      </c>
      <c r="B218" t="s">
        <v>464</v>
      </c>
      <c r="C218" t="s">
        <v>433</v>
      </c>
      <c r="D218" s="7">
        <v>302</v>
      </c>
      <c r="E218" s="7">
        <v>19702700</v>
      </c>
      <c r="F218" s="7">
        <v>4107</v>
      </c>
      <c r="G218" s="7">
        <v>1006023100</v>
      </c>
      <c r="H218" s="7"/>
      <c r="I218" s="7"/>
      <c r="J218" s="7"/>
      <c r="K218" s="7"/>
      <c r="L218" s="7">
        <v>730</v>
      </c>
      <c r="M218" s="7">
        <v>584875000</v>
      </c>
      <c r="N218" s="7">
        <v>508</v>
      </c>
      <c r="O218" s="7">
        <v>275715000</v>
      </c>
      <c r="P218" s="7">
        <v>53</v>
      </c>
      <c r="Q218" s="7">
        <v>48352400</v>
      </c>
      <c r="R218" s="7">
        <v>169</v>
      </c>
      <c r="S218" s="7">
        <v>260807600</v>
      </c>
      <c r="T218" s="8">
        <f t="shared" si="21"/>
        <v>5139</v>
      </c>
      <c r="U218" s="8">
        <f t="shared" si="22"/>
        <v>1610600800</v>
      </c>
      <c r="V218" s="9">
        <f t="shared" si="23"/>
        <v>0.6246259780822163</v>
      </c>
      <c r="W218" s="8">
        <f t="shared" si="24"/>
        <v>4107</v>
      </c>
      <c r="X218" s="8">
        <f t="shared" si="25"/>
        <v>1266830700</v>
      </c>
      <c r="Y218" s="7">
        <f t="shared" si="26"/>
        <v>244953.27489651815</v>
      </c>
      <c r="Z218" s="9">
        <f t="shared" si="27"/>
        <v>0.1619318703927131</v>
      </c>
    </row>
    <row r="219" spans="1:26" ht="12.75">
      <c r="A219" t="s">
        <v>465</v>
      </c>
      <c r="B219" t="s">
        <v>466</v>
      </c>
      <c r="C219" t="s">
        <v>433</v>
      </c>
      <c r="D219" s="7">
        <v>60</v>
      </c>
      <c r="E219" s="7">
        <v>1670300</v>
      </c>
      <c r="F219" s="7">
        <v>2057</v>
      </c>
      <c r="G219" s="7">
        <v>130740741</v>
      </c>
      <c r="H219" s="7"/>
      <c r="I219" s="7"/>
      <c r="J219" s="7">
        <v>1</v>
      </c>
      <c r="K219" s="7">
        <v>3500</v>
      </c>
      <c r="L219" s="7">
        <v>88</v>
      </c>
      <c r="M219" s="7">
        <v>107007300</v>
      </c>
      <c r="N219" s="7">
        <v>63</v>
      </c>
      <c r="O219" s="7">
        <v>87252700</v>
      </c>
      <c r="P219" s="7">
        <v>24</v>
      </c>
      <c r="Q219" s="7">
        <v>12437700</v>
      </c>
      <c r="R219" s="7">
        <v>1</v>
      </c>
      <c r="S219" s="7">
        <v>7316900</v>
      </c>
      <c r="T219" s="8">
        <f t="shared" si="21"/>
        <v>2206</v>
      </c>
      <c r="U219" s="8">
        <f t="shared" si="22"/>
        <v>239421841</v>
      </c>
      <c r="V219" s="9">
        <f t="shared" si="23"/>
        <v>0.5460685643963451</v>
      </c>
      <c r="W219" s="8">
        <f t="shared" si="24"/>
        <v>2057</v>
      </c>
      <c r="X219" s="8">
        <f t="shared" si="25"/>
        <v>138057641</v>
      </c>
      <c r="Y219" s="7">
        <f t="shared" si="26"/>
        <v>63558.94069032572</v>
      </c>
      <c r="Z219" s="9">
        <f t="shared" si="27"/>
        <v>0.030560703941792847</v>
      </c>
    </row>
    <row r="220" spans="1:26" ht="12.75">
      <c r="A220" t="s">
        <v>467</v>
      </c>
      <c r="B220" t="s">
        <v>468</v>
      </c>
      <c r="C220" t="s">
        <v>433</v>
      </c>
      <c r="D220" s="7">
        <v>55</v>
      </c>
      <c r="E220" s="7">
        <v>29170800</v>
      </c>
      <c r="F220" s="7">
        <v>4361</v>
      </c>
      <c r="G220" s="7">
        <v>2560908700</v>
      </c>
      <c r="H220" s="7"/>
      <c r="I220" s="7"/>
      <c r="J220" s="7"/>
      <c r="K220" s="7"/>
      <c r="L220" s="7">
        <v>210</v>
      </c>
      <c r="M220" s="7">
        <v>270225200</v>
      </c>
      <c r="N220" s="7">
        <v>178</v>
      </c>
      <c r="O220" s="7">
        <v>193548500</v>
      </c>
      <c r="P220" s="7">
        <v>6</v>
      </c>
      <c r="Q220" s="7">
        <v>3135000</v>
      </c>
      <c r="R220" s="7">
        <v>26</v>
      </c>
      <c r="S220" s="7">
        <v>73541700</v>
      </c>
      <c r="T220" s="8">
        <f t="shared" si="21"/>
        <v>4626</v>
      </c>
      <c r="U220" s="8">
        <f t="shared" si="22"/>
        <v>2860304700</v>
      </c>
      <c r="V220" s="9">
        <f t="shared" si="23"/>
        <v>0.895327235591369</v>
      </c>
      <c r="W220" s="8">
        <f t="shared" si="24"/>
        <v>4361</v>
      </c>
      <c r="X220" s="8">
        <f t="shared" si="25"/>
        <v>2634450400</v>
      </c>
      <c r="Y220" s="7">
        <f t="shared" si="26"/>
        <v>587229.6950240771</v>
      </c>
      <c r="Z220" s="9">
        <f t="shared" si="27"/>
        <v>0.0257111418933794</v>
      </c>
    </row>
    <row r="221" spans="1:26" ht="12.75">
      <c r="A221" t="s">
        <v>469</v>
      </c>
      <c r="B221" t="s">
        <v>470</v>
      </c>
      <c r="C221" t="s">
        <v>433</v>
      </c>
      <c r="D221" s="7">
        <v>80</v>
      </c>
      <c r="E221" s="7">
        <v>4462900</v>
      </c>
      <c r="F221" s="7">
        <v>4824</v>
      </c>
      <c r="G221" s="7">
        <v>442316900</v>
      </c>
      <c r="H221" s="7"/>
      <c r="I221" s="7"/>
      <c r="J221" s="7"/>
      <c r="K221" s="7"/>
      <c r="L221" s="7">
        <v>202</v>
      </c>
      <c r="M221" s="7">
        <v>57610400</v>
      </c>
      <c r="N221" s="7">
        <v>184</v>
      </c>
      <c r="O221" s="7">
        <v>47898700</v>
      </c>
      <c r="P221" s="7">
        <v>6</v>
      </c>
      <c r="Q221" s="7">
        <v>2098100</v>
      </c>
      <c r="R221" s="7">
        <v>12</v>
      </c>
      <c r="S221" s="7">
        <v>7613600</v>
      </c>
      <c r="T221" s="8">
        <f t="shared" si="21"/>
        <v>5106</v>
      </c>
      <c r="U221" s="8">
        <f t="shared" si="22"/>
        <v>504390200</v>
      </c>
      <c r="V221" s="9">
        <f t="shared" si="23"/>
        <v>0.8769339689787787</v>
      </c>
      <c r="W221" s="8">
        <f t="shared" si="24"/>
        <v>4824</v>
      </c>
      <c r="X221" s="8">
        <f t="shared" si="25"/>
        <v>449930500</v>
      </c>
      <c r="Y221" s="7">
        <f t="shared" si="26"/>
        <v>91690.89966832504</v>
      </c>
      <c r="Z221" s="9">
        <f t="shared" si="27"/>
        <v>0.015094662822552857</v>
      </c>
    </row>
    <row r="222" spans="1:26" ht="12.75">
      <c r="A222" t="s">
        <v>471</v>
      </c>
      <c r="B222" t="s">
        <v>472</v>
      </c>
      <c r="C222" t="s">
        <v>433</v>
      </c>
      <c r="D222" s="7">
        <v>81</v>
      </c>
      <c r="E222" s="7">
        <v>7707200</v>
      </c>
      <c r="F222" s="7">
        <v>3497</v>
      </c>
      <c r="G222" s="7">
        <v>777413400</v>
      </c>
      <c r="H222" s="7"/>
      <c r="I222" s="7"/>
      <c r="J222" s="7">
        <v>6</v>
      </c>
      <c r="K222" s="7">
        <v>81400</v>
      </c>
      <c r="L222" s="7">
        <v>226</v>
      </c>
      <c r="M222" s="7">
        <v>353320900</v>
      </c>
      <c r="N222" s="7">
        <v>154</v>
      </c>
      <c r="O222" s="7">
        <v>162519000</v>
      </c>
      <c r="P222" s="7">
        <v>66</v>
      </c>
      <c r="Q222" s="7">
        <v>182895200</v>
      </c>
      <c r="R222" s="7">
        <v>6</v>
      </c>
      <c r="S222" s="7">
        <v>7906700</v>
      </c>
      <c r="T222" s="8">
        <f t="shared" si="21"/>
        <v>3810</v>
      </c>
      <c r="U222" s="8">
        <f t="shared" si="22"/>
        <v>1138522900</v>
      </c>
      <c r="V222" s="9">
        <f t="shared" si="23"/>
        <v>0.6828263182058086</v>
      </c>
      <c r="W222" s="8">
        <f t="shared" si="24"/>
        <v>3497</v>
      </c>
      <c r="X222" s="8">
        <f t="shared" si="25"/>
        <v>785320100</v>
      </c>
      <c r="Y222" s="7">
        <f t="shared" si="26"/>
        <v>222308.6645696311</v>
      </c>
      <c r="Z222" s="9">
        <f t="shared" si="27"/>
        <v>0.006944700014378279</v>
      </c>
    </row>
    <row r="223" spans="1:26" ht="12.75">
      <c r="A223" t="s">
        <v>473</v>
      </c>
      <c r="B223" t="s">
        <v>474</v>
      </c>
      <c r="C223" t="s">
        <v>433</v>
      </c>
      <c r="D223" s="7">
        <v>593</v>
      </c>
      <c r="E223" s="7">
        <v>24871000</v>
      </c>
      <c r="F223" s="7">
        <v>12991</v>
      </c>
      <c r="G223" s="7">
        <v>1230142100</v>
      </c>
      <c r="H223" s="7"/>
      <c r="I223" s="7"/>
      <c r="J223" s="7"/>
      <c r="K223" s="7"/>
      <c r="L223" s="7">
        <v>510</v>
      </c>
      <c r="M223" s="7">
        <v>289380000</v>
      </c>
      <c r="N223" s="7">
        <v>429</v>
      </c>
      <c r="O223" s="7">
        <v>239154000</v>
      </c>
      <c r="P223" s="7">
        <v>39</v>
      </c>
      <c r="Q223" s="7">
        <v>9370900</v>
      </c>
      <c r="R223" s="7">
        <v>42</v>
      </c>
      <c r="S223" s="7">
        <v>40855100</v>
      </c>
      <c r="T223" s="8">
        <f t="shared" si="21"/>
        <v>14094</v>
      </c>
      <c r="U223" s="8">
        <f t="shared" si="22"/>
        <v>1544393100</v>
      </c>
      <c r="V223" s="9">
        <f t="shared" si="23"/>
        <v>0.796521364929693</v>
      </c>
      <c r="W223" s="8">
        <f t="shared" si="24"/>
        <v>12991</v>
      </c>
      <c r="X223" s="8">
        <f t="shared" si="25"/>
        <v>1270997200</v>
      </c>
      <c r="Y223" s="7">
        <f t="shared" si="26"/>
        <v>94691.87129551228</v>
      </c>
      <c r="Z223" s="9">
        <f t="shared" si="27"/>
        <v>0.026453821892884654</v>
      </c>
    </row>
    <row r="224" spans="1:26" ht="12.75">
      <c r="A224" t="s">
        <v>475</v>
      </c>
      <c r="B224" t="s">
        <v>476</v>
      </c>
      <c r="C224" t="s">
        <v>477</v>
      </c>
      <c r="D224" s="7">
        <v>625</v>
      </c>
      <c r="E224" s="7">
        <v>8326500</v>
      </c>
      <c r="F224" s="7">
        <v>2476</v>
      </c>
      <c r="G224" s="7">
        <v>238900800</v>
      </c>
      <c r="H224" s="7">
        <v>15</v>
      </c>
      <c r="I224" s="7">
        <v>1751800</v>
      </c>
      <c r="J224" s="7">
        <v>34</v>
      </c>
      <c r="K224" s="7">
        <v>389900</v>
      </c>
      <c r="L224" s="7">
        <v>102</v>
      </c>
      <c r="M224" s="7">
        <v>32034900</v>
      </c>
      <c r="N224" s="7">
        <v>79</v>
      </c>
      <c r="O224" s="7">
        <v>13844400</v>
      </c>
      <c r="P224" s="7">
        <v>14</v>
      </c>
      <c r="Q224" s="7">
        <v>11967800</v>
      </c>
      <c r="R224" s="7">
        <v>9</v>
      </c>
      <c r="S224" s="7">
        <v>6222700</v>
      </c>
      <c r="T224" s="8">
        <f t="shared" si="21"/>
        <v>3252</v>
      </c>
      <c r="U224" s="8">
        <f t="shared" si="22"/>
        <v>281403900</v>
      </c>
      <c r="V224" s="9">
        <f t="shared" si="23"/>
        <v>0.8551857312567452</v>
      </c>
      <c r="W224" s="8">
        <f t="shared" si="24"/>
        <v>2491</v>
      </c>
      <c r="X224" s="8">
        <f t="shared" si="25"/>
        <v>246875300</v>
      </c>
      <c r="Y224" s="7">
        <f t="shared" si="26"/>
        <v>96608.83179446006</v>
      </c>
      <c r="Z224" s="9">
        <f t="shared" si="27"/>
        <v>0.022113055291699938</v>
      </c>
    </row>
    <row r="225" spans="1:26" ht="12.75">
      <c r="A225" t="s">
        <v>478</v>
      </c>
      <c r="B225" t="s">
        <v>479</v>
      </c>
      <c r="C225" t="s">
        <v>477</v>
      </c>
      <c r="D225" s="7">
        <v>1653</v>
      </c>
      <c r="E225" s="7">
        <v>42448900</v>
      </c>
      <c r="F225" s="7">
        <v>9851</v>
      </c>
      <c r="G225" s="7">
        <v>1117506900</v>
      </c>
      <c r="H225" s="7">
        <v>61</v>
      </c>
      <c r="I225" s="7">
        <v>6236500</v>
      </c>
      <c r="J225" s="7">
        <v>134</v>
      </c>
      <c r="K225" s="7">
        <v>419900</v>
      </c>
      <c r="L225" s="7">
        <v>381</v>
      </c>
      <c r="M225" s="7">
        <v>537047660</v>
      </c>
      <c r="N225" s="7">
        <v>339</v>
      </c>
      <c r="O225" s="7">
        <v>473462260</v>
      </c>
      <c r="P225" s="7">
        <v>28</v>
      </c>
      <c r="Q225" s="7">
        <v>10001000</v>
      </c>
      <c r="R225" s="7">
        <v>14</v>
      </c>
      <c r="S225" s="7">
        <v>53584400</v>
      </c>
      <c r="T225" s="8">
        <f t="shared" si="21"/>
        <v>12080</v>
      </c>
      <c r="U225" s="8">
        <f t="shared" si="22"/>
        <v>1703659860</v>
      </c>
      <c r="V225" s="9">
        <f t="shared" si="23"/>
        <v>0.6596054919084611</v>
      </c>
      <c r="W225" s="8">
        <f t="shared" si="24"/>
        <v>9912</v>
      </c>
      <c r="X225" s="8">
        <f t="shared" si="25"/>
        <v>1177327800</v>
      </c>
      <c r="Y225" s="7">
        <f t="shared" si="26"/>
        <v>113372.01372074253</v>
      </c>
      <c r="Z225" s="9">
        <f t="shared" si="27"/>
        <v>0.03145252245363109</v>
      </c>
    </row>
    <row r="226" spans="1:26" ht="12.75">
      <c r="A226" t="s">
        <v>480</v>
      </c>
      <c r="B226" t="s">
        <v>481</v>
      </c>
      <c r="C226" t="s">
        <v>477</v>
      </c>
      <c r="D226" s="7">
        <v>791</v>
      </c>
      <c r="E226" s="7">
        <v>24720000</v>
      </c>
      <c r="F226" s="7">
        <v>2680</v>
      </c>
      <c r="G226" s="7">
        <v>434840200</v>
      </c>
      <c r="H226" s="7">
        <v>98</v>
      </c>
      <c r="I226" s="7">
        <v>15307700</v>
      </c>
      <c r="J226" s="7">
        <v>222</v>
      </c>
      <c r="K226" s="7">
        <v>2429900</v>
      </c>
      <c r="L226" s="7">
        <v>94</v>
      </c>
      <c r="M226" s="7">
        <v>42125500</v>
      </c>
      <c r="N226" s="7">
        <v>64</v>
      </c>
      <c r="O226" s="7">
        <v>27791300</v>
      </c>
      <c r="P226" s="7">
        <v>23</v>
      </c>
      <c r="Q226" s="7">
        <v>12534600</v>
      </c>
      <c r="R226" s="7">
        <v>7</v>
      </c>
      <c r="S226" s="7">
        <v>1799600</v>
      </c>
      <c r="T226" s="8">
        <f t="shared" si="21"/>
        <v>3885</v>
      </c>
      <c r="U226" s="8">
        <f t="shared" si="22"/>
        <v>519423300</v>
      </c>
      <c r="V226" s="9">
        <f t="shared" si="23"/>
        <v>0.8666301646460604</v>
      </c>
      <c r="W226" s="8">
        <f t="shared" si="24"/>
        <v>2778</v>
      </c>
      <c r="X226" s="8">
        <f t="shared" si="25"/>
        <v>451947500</v>
      </c>
      <c r="Y226" s="7">
        <f t="shared" si="26"/>
        <v>162040.2807775378</v>
      </c>
      <c r="Z226" s="9">
        <f t="shared" si="27"/>
        <v>0.003464611618308228</v>
      </c>
    </row>
    <row r="227" spans="1:26" ht="12.75">
      <c r="A227" t="s">
        <v>482</v>
      </c>
      <c r="B227" t="s">
        <v>483</v>
      </c>
      <c r="C227" t="s">
        <v>477</v>
      </c>
      <c r="D227" s="7">
        <v>514</v>
      </c>
      <c r="E227" s="7">
        <v>24226600</v>
      </c>
      <c r="F227" s="7">
        <v>1321</v>
      </c>
      <c r="G227" s="7">
        <v>304093100</v>
      </c>
      <c r="H227" s="7">
        <v>106</v>
      </c>
      <c r="I227" s="7">
        <v>25243000</v>
      </c>
      <c r="J227" s="7">
        <v>267</v>
      </c>
      <c r="K227" s="7">
        <v>4324100</v>
      </c>
      <c r="L227" s="7">
        <v>58</v>
      </c>
      <c r="M227" s="7">
        <v>26623200</v>
      </c>
      <c r="N227" s="7">
        <v>57</v>
      </c>
      <c r="O227" s="7">
        <v>25485800</v>
      </c>
      <c r="P227" s="7">
        <v>1</v>
      </c>
      <c r="Q227" s="7">
        <v>1137400</v>
      </c>
      <c r="R227" s="7"/>
      <c r="S227" s="7"/>
      <c r="T227" s="8">
        <f t="shared" si="21"/>
        <v>2266</v>
      </c>
      <c r="U227" s="8">
        <f t="shared" si="22"/>
        <v>384510000</v>
      </c>
      <c r="V227" s="9">
        <f t="shared" si="23"/>
        <v>0.8565085433408755</v>
      </c>
      <c r="W227" s="8">
        <f t="shared" si="24"/>
        <v>1427</v>
      </c>
      <c r="X227" s="8">
        <f t="shared" si="25"/>
        <v>329336100</v>
      </c>
      <c r="Y227" s="7">
        <f t="shared" si="26"/>
        <v>230789.13805185704</v>
      </c>
      <c r="Z227" s="9">
        <f t="shared" si="27"/>
        <v>0</v>
      </c>
    </row>
    <row r="228" spans="1:26" ht="12.75">
      <c r="A228" t="s">
        <v>484</v>
      </c>
      <c r="B228" t="s">
        <v>485</v>
      </c>
      <c r="C228" t="s">
        <v>477</v>
      </c>
      <c r="D228" s="7">
        <v>1087</v>
      </c>
      <c r="E228" s="7">
        <v>25204900</v>
      </c>
      <c r="F228" s="7">
        <v>5446</v>
      </c>
      <c r="G228" s="7">
        <v>656497100</v>
      </c>
      <c r="H228" s="7">
        <v>303</v>
      </c>
      <c r="I228" s="7">
        <v>34245100</v>
      </c>
      <c r="J228" s="7">
        <v>721</v>
      </c>
      <c r="K228" s="7">
        <v>5323100</v>
      </c>
      <c r="L228" s="7">
        <v>311</v>
      </c>
      <c r="M228" s="7">
        <v>61572200</v>
      </c>
      <c r="N228" s="7">
        <v>303</v>
      </c>
      <c r="O228" s="7">
        <v>59615100</v>
      </c>
      <c r="P228" s="7"/>
      <c r="Q228" s="7"/>
      <c r="R228" s="7">
        <v>8</v>
      </c>
      <c r="S228" s="7">
        <v>1957100</v>
      </c>
      <c r="T228" s="8">
        <f t="shared" si="21"/>
        <v>7868</v>
      </c>
      <c r="U228" s="8">
        <f t="shared" si="22"/>
        <v>782842400</v>
      </c>
      <c r="V228" s="9">
        <f t="shared" si="23"/>
        <v>0.8823515435546159</v>
      </c>
      <c r="W228" s="8">
        <f t="shared" si="24"/>
        <v>5749</v>
      </c>
      <c r="X228" s="8">
        <f t="shared" si="25"/>
        <v>692699300</v>
      </c>
      <c r="Y228" s="7">
        <f t="shared" si="26"/>
        <v>120149.97390850582</v>
      </c>
      <c r="Z228" s="9">
        <f t="shared" si="27"/>
        <v>0.002499992335622087</v>
      </c>
    </row>
    <row r="229" spans="1:26" ht="12.75">
      <c r="A229" t="s">
        <v>486</v>
      </c>
      <c r="B229" t="s">
        <v>487</v>
      </c>
      <c r="C229" t="s">
        <v>477</v>
      </c>
      <c r="D229" s="7">
        <v>1035</v>
      </c>
      <c r="E229" s="7">
        <v>22372600</v>
      </c>
      <c r="F229" s="7">
        <v>4717</v>
      </c>
      <c r="G229" s="7">
        <v>506459500</v>
      </c>
      <c r="H229" s="7">
        <v>13</v>
      </c>
      <c r="I229" s="7">
        <v>1817100</v>
      </c>
      <c r="J229" s="7">
        <v>34</v>
      </c>
      <c r="K229" s="7">
        <v>146500</v>
      </c>
      <c r="L229" s="7">
        <v>294</v>
      </c>
      <c r="M229" s="7">
        <v>140560000</v>
      </c>
      <c r="N229" s="7">
        <v>254</v>
      </c>
      <c r="O229" s="7">
        <v>103369100</v>
      </c>
      <c r="P229" s="7">
        <v>9</v>
      </c>
      <c r="Q229" s="7">
        <v>8641200</v>
      </c>
      <c r="R229" s="7">
        <v>31</v>
      </c>
      <c r="S229" s="7">
        <v>28549700</v>
      </c>
      <c r="T229" s="8">
        <f t="shared" si="21"/>
        <v>6093</v>
      </c>
      <c r="U229" s="8">
        <f t="shared" si="22"/>
        <v>671355700</v>
      </c>
      <c r="V229" s="9">
        <f t="shared" si="23"/>
        <v>0.7570898705410559</v>
      </c>
      <c r="W229" s="8">
        <f t="shared" si="24"/>
        <v>4730</v>
      </c>
      <c r="X229" s="8">
        <f t="shared" si="25"/>
        <v>536826300</v>
      </c>
      <c r="Y229" s="7">
        <f t="shared" si="26"/>
        <v>107458.05496828753</v>
      </c>
      <c r="Z229" s="9">
        <f t="shared" si="27"/>
        <v>0.04252544515522844</v>
      </c>
    </row>
    <row r="230" spans="1:26" ht="12.75">
      <c r="A230" t="s">
        <v>488</v>
      </c>
      <c r="B230" t="s">
        <v>414</v>
      </c>
      <c r="C230" t="s">
        <v>477</v>
      </c>
      <c r="D230" s="7">
        <v>196</v>
      </c>
      <c r="E230" s="7">
        <v>8429087</v>
      </c>
      <c r="F230" s="7">
        <v>1827</v>
      </c>
      <c r="G230" s="7">
        <v>186019750</v>
      </c>
      <c r="H230" s="7">
        <v>9</v>
      </c>
      <c r="I230" s="7">
        <v>854200</v>
      </c>
      <c r="J230" s="7">
        <v>46</v>
      </c>
      <c r="K230" s="7">
        <v>491600</v>
      </c>
      <c r="L230" s="7">
        <v>83</v>
      </c>
      <c r="M230" s="7">
        <v>350595064</v>
      </c>
      <c r="N230" s="7">
        <v>61</v>
      </c>
      <c r="O230" s="7">
        <v>27480500</v>
      </c>
      <c r="P230" s="7">
        <v>19</v>
      </c>
      <c r="Q230" s="7">
        <v>322704264</v>
      </c>
      <c r="R230" s="7">
        <v>3</v>
      </c>
      <c r="S230" s="7">
        <v>410300</v>
      </c>
      <c r="T230" s="8">
        <f t="shared" si="21"/>
        <v>2161</v>
      </c>
      <c r="U230" s="8">
        <f t="shared" si="22"/>
        <v>546389701</v>
      </c>
      <c r="V230" s="9">
        <f t="shared" si="23"/>
        <v>0.3420158719280106</v>
      </c>
      <c r="W230" s="8">
        <f t="shared" si="24"/>
        <v>1836</v>
      </c>
      <c r="X230" s="8">
        <f t="shared" si="25"/>
        <v>187284250</v>
      </c>
      <c r="Y230" s="7">
        <f t="shared" si="26"/>
        <v>101783.19716775599</v>
      </c>
      <c r="Z230" s="9">
        <f t="shared" si="27"/>
        <v>0.0007509292346635941</v>
      </c>
    </row>
    <row r="231" spans="1:26" ht="12.75">
      <c r="A231" t="s">
        <v>489</v>
      </c>
      <c r="B231" t="s">
        <v>490</v>
      </c>
      <c r="C231" t="s">
        <v>477</v>
      </c>
      <c r="D231" s="7">
        <v>530</v>
      </c>
      <c r="E231" s="7">
        <v>27451400</v>
      </c>
      <c r="F231" s="7">
        <v>3562</v>
      </c>
      <c r="G231" s="7">
        <v>706145500</v>
      </c>
      <c r="H231" s="7">
        <v>105</v>
      </c>
      <c r="I231" s="7">
        <v>19247600</v>
      </c>
      <c r="J231" s="7">
        <v>237</v>
      </c>
      <c r="K231" s="7">
        <v>3046700</v>
      </c>
      <c r="L231" s="7">
        <v>114</v>
      </c>
      <c r="M231" s="7">
        <v>45760600</v>
      </c>
      <c r="N231" s="7">
        <v>111</v>
      </c>
      <c r="O231" s="7">
        <v>41229100</v>
      </c>
      <c r="P231" s="7"/>
      <c r="Q231" s="7"/>
      <c r="R231" s="7">
        <v>3</v>
      </c>
      <c r="S231" s="7">
        <v>4531500</v>
      </c>
      <c r="T231" s="8">
        <f t="shared" si="21"/>
        <v>4548</v>
      </c>
      <c r="U231" s="8">
        <f t="shared" si="22"/>
        <v>801651800</v>
      </c>
      <c r="V231" s="9">
        <f t="shared" si="23"/>
        <v>0.904873038393976</v>
      </c>
      <c r="W231" s="8">
        <f t="shared" si="24"/>
        <v>3667</v>
      </c>
      <c r="X231" s="8">
        <f t="shared" si="25"/>
        <v>729924600</v>
      </c>
      <c r="Y231" s="7">
        <f t="shared" si="26"/>
        <v>197816.49850013634</v>
      </c>
      <c r="Z231" s="9">
        <f t="shared" si="27"/>
        <v>0.005652703580282611</v>
      </c>
    </row>
    <row r="232" spans="1:26" ht="12.75">
      <c r="A232" t="s">
        <v>491</v>
      </c>
      <c r="B232" t="s">
        <v>492</v>
      </c>
      <c r="C232" t="s">
        <v>477</v>
      </c>
      <c r="D232" s="7">
        <v>515</v>
      </c>
      <c r="E232" s="7">
        <v>13990100</v>
      </c>
      <c r="F232" s="7">
        <v>2058</v>
      </c>
      <c r="G232" s="7">
        <v>215398700</v>
      </c>
      <c r="H232" s="7">
        <v>49</v>
      </c>
      <c r="I232" s="7">
        <v>5011200</v>
      </c>
      <c r="J232" s="7">
        <v>186</v>
      </c>
      <c r="K232" s="7">
        <v>3208400</v>
      </c>
      <c r="L232" s="7">
        <v>160</v>
      </c>
      <c r="M232" s="7">
        <v>380463890</v>
      </c>
      <c r="N232" s="7">
        <v>144</v>
      </c>
      <c r="O232" s="7">
        <v>334464800</v>
      </c>
      <c r="P232" s="7">
        <v>15</v>
      </c>
      <c r="Q232" s="7">
        <v>45871890</v>
      </c>
      <c r="R232" s="7">
        <v>1</v>
      </c>
      <c r="S232" s="7">
        <v>127200</v>
      </c>
      <c r="T232" s="8">
        <f t="shared" si="21"/>
        <v>2968</v>
      </c>
      <c r="U232" s="8">
        <f t="shared" si="22"/>
        <v>618072290</v>
      </c>
      <c r="V232" s="9">
        <f t="shared" si="23"/>
        <v>0.3566086096498518</v>
      </c>
      <c r="W232" s="8">
        <f t="shared" si="24"/>
        <v>2107</v>
      </c>
      <c r="X232" s="8">
        <f t="shared" si="25"/>
        <v>220537100</v>
      </c>
      <c r="Y232" s="7">
        <f t="shared" si="26"/>
        <v>104608.40056953013</v>
      </c>
      <c r="Z232" s="9">
        <f t="shared" si="27"/>
        <v>0.00020580116930982297</v>
      </c>
    </row>
    <row r="233" spans="1:26" ht="12.75">
      <c r="A233" t="s">
        <v>493</v>
      </c>
      <c r="B233" t="s">
        <v>494</v>
      </c>
      <c r="C233" t="s">
        <v>477</v>
      </c>
      <c r="D233" s="7">
        <v>521</v>
      </c>
      <c r="E233" s="7">
        <v>17614100</v>
      </c>
      <c r="F233" s="7">
        <v>5222</v>
      </c>
      <c r="G233" s="7">
        <v>636102700</v>
      </c>
      <c r="H233" s="7">
        <v>89</v>
      </c>
      <c r="I233" s="7">
        <v>14432000</v>
      </c>
      <c r="J233" s="7">
        <v>176</v>
      </c>
      <c r="K233" s="7">
        <v>1236400</v>
      </c>
      <c r="L233" s="7">
        <v>172</v>
      </c>
      <c r="M233" s="7">
        <v>83718300</v>
      </c>
      <c r="N233" s="7">
        <v>162</v>
      </c>
      <c r="O233" s="7">
        <v>74828500</v>
      </c>
      <c r="P233" s="7">
        <v>7</v>
      </c>
      <c r="Q233" s="7">
        <v>7217800</v>
      </c>
      <c r="R233" s="7">
        <v>3</v>
      </c>
      <c r="S233" s="7">
        <v>1672000</v>
      </c>
      <c r="T233" s="8">
        <f t="shared" si="21"/>
        <v>6180</v>
      </c>
      <c r="U233" s="8">
        <f t="shared" si="22"/>
        <v>753103500</v>
      </c>
      <c r="V233" s="9">
        <f t="shared" si="23"/>
        <v>0.8638051741892051</v>
      </c>
      <c r="W233" s="8">
        <f t="shared" si="24"/>
        <v>5311</v>
      </c>
      <c r="X233" s="8">
        <f t="shared" si="25"/>
        <v>652206700</v>
      </c>
      <c r="Y233" s="7">
        <f t="shared" si="26"/>
        <v>122488.17548484278</v>
      </c>
      <c r="Z233" s="9">
        <f t="shared" si="27"/>
        <v>0.0022201463676639398</v>
      </c>
    </row>
    <row r="234" spans="1:26" ht="12.75">
      <c r="A234" t="s">
        <v>495</v>
      </c>
      <c r="B234" t="s">
        <v>496</v>
      </c>
      <c r="C234" t="s">
        <v>477</v>
      </c>
      <c r="D234" s="7">
        <v>2048</v>
      </c>
      <c r="E234" s="7">
        <v>101403000</v>
      </c>
      <c r="F234" s="7">
        <v>10395</v>
      </c>
      <c r="G234" s="7">
        <v>2362935700</v>
      </c>
      <c r="H234" s="7">
        <v>142</v>
      </c>
      <c r="I234" s="7">
        <v>30260300</v>
      </c>
      <c r="J234" s="7">
        <v>329</v>
      </c>
      <c r="K234" s="7">
        <v>2186800</v>
      </c>
      <c r="L234" s="7">
        <v>436</v>
      </c>
      <c r="M234" s="7">
        <v>345741100</v>
      </c>
      <c r="N234" s="7">
        <v>406</v>
      </c>
      <c r="O234" s="7">
        <v>294745400</v>
      </c>
      <c r="P234" s="7">
        <v>16</v>
      </c>
      <c r="Q234" s="7">
        <v>14488100</v>
      </c>
      <c r="R234" s="7">
        <v>14</v>
      </c>
      <c r="S234" s="7">
        <v>36507600</v>
      </c>
      <c r="T234" s="8">
        <f t="shared" si="21"/>
        <v>13350</v>
      </c>
      <c r="U234" s="8">
        <f t="shared" si="22"/>
        <v>2842526900</v>
      </c>
      <c r="V234" s="9">
        <f t="shared" si="23"/>
        <v>0.8419255416720947</v>
      </c>
      <c r="W234" s="8">
        <f t="shared" si="24"/>
        <v>10537</v>
      </c>
      <c r="X234" s="8">
        <f t="shared" si="25"/>
        <v>2429703600</v>
      </c>
      <c r="Y234" s="7">
        <f t="shared" si="26"/>
        <v>227123.09006358546</v>
      </c>
      <c r="Z234" s="9">
        <f t="shared" si="27"/>
        <v>0.01284336130644885</v>
      </c>
    </row>
    <row r="235" spans="1:26" ht="12.75">
      <c r="A235" t="s">
        <v>497</v>
      </c>
      <c r="B235" t="s">
        <v>498</v>
      </c>
      <c r="C235" t="s">
        <v>477</v>
      </c>
      <c r="D235" s="7">
        <v>118</v>
      </c>
      <c r="E235" s="7">
        <v>1548900</v>
      </c>
      <c r="F235" s="7">
        <v>1086</v>
      </c>
      <c r="G235" s="7">
        <v>91349500</v>
      </c>
      <c r="H235" s="7"/>
      <c r="I235" s="7"/>
      <c r="J235" s="7"/>
      <c r="K235" s="7"/>
      <c r="L235" s="7">
        <v>37</v>
      </c>
      <c r="M235" s="7">
        <v>5000800</v>
      </c>
      <c r="N235" s="7">
        <v>33</v>
      </c>
      <c r="O235" s="7">
        <v>4365000</v>
      </c>
      <c r="P235" s="7"/>
      <c r="Q235" s="7"/>
      <c r="R235" s="7">
        <v>4</v>
      </c>
      <c r="S235" s="7">
        <v>635800</v>
      </c>
      <c r="T235" s="8">
        <f t="shared" si="21"/>
        <v>1241</v>
      </c>
      <c r="U235" s="8">
        <f t="shared" si="22"/>
        <v>97899200</v>
      </c>
      <c r="V235" s="9">
        <f t="shared" si="23"/>
        <v>0.9330975125435141</v>
      </c>
      <c r="W235" s="8">
        <f t="shared" si="24"/>
        <v>1086</v>
      </c>
      <c r="X235" s="8">
        <f t="shared" si="25"/>
        <v>91985300</v>
      </c>
      <c r="Y235" s="7">
        <f t="shared" si="26"/>
        <v>84115.56169429097</v>
      </c>
      <c r="Z235" s="9">
        <f t="shared" si="27"/>
        <v>0.006494435092421593</v>
      </c>
    </row>
    <row r="236" spans="1:26" ht="12.75">
      <c r="A236" t="s">
        <v>499</v>
      </c>
      <c r="B236" t="s">
        <v>500</v>
      </c>
      <c r="C236" t="s">
        <v>477</v>
      </c>
      <c r="D236" s="7">
        <v>115</v>
      </c>
      <c r="E236" s="7">
        <v>5199900</v>
      </c>
      <c r="F236" s="7">
        <v>581</v>
      </c>
      <c r="G236" s="7">
        <v>119108700</v>
      </c>
      <c r="H236" s="7">
        <v>7</v>
      </c>
      <c r="I236" s="7">
        <v>1788800</v>
      </c>
      <c r="J236" s="7">
        <v>15</v>
      </c>
      <c r="K236" s="7">
        <v>158400</v>
      </c>
      <c r="L236" s="7">
        <v>57</v>
      </c>
      <c r="M236" s="7">
        <v>15829100</v>
      </c>
      <c r="N236" s="7">
        <v>32</v>
      </c>
      <c r="O236" s="7">
        <v>8427600</v>
      </c>
      <c r="P236" s="7">
        <v>23</v>
      </c>
      <c r="Q236" s="7">
        <v>6531300</v>
      </c>
      <c r="R236" s="7">
        <v>2</v>
      </c>
      <c r="S236" s="7">
        <v>870200</v>
      </c>
      <c r="T236" s="8">
        <f t="shared" si="21"/>
        <v>775</v>
      </c>
      <c r="U236" s="8">
        <f t="shared" si="22"/>
        <v>142084900</v>
      </c>
      <c r="V236" s="9">
        <f t="shared" si="23"/>
        <v>0.850882113440626</v>
      </c>
      <c r="W236" s="8">
        <f t="shared" si="24"/>
        <v>588</v>
      </c>
      <c r="X236" s="8">
        <f t="shared" si="25"/>
        <v>121767700</v>
      </c>
      <c r="Y236" s="7">
        <f t="shared" si="26"/>
        <v>205607.9931972789</v>
      </c>
      <c r="Z236" s="9">
        <f t="shared" si="27"/>
        <v>0.006124507248835028</v>
      </c>
    </row>
    <row r="237" spans="1:26" ht="12.75">
      <c r="A237" t="s">
        <v>501</v>
      </c>
      <c r="B237" t="s">
        <v>502</v>
      </c>
      <c r="C237" t="s">
        <v>477</v>
      </c>
      <c r="D237" s="7">
        <v>208</v>
      </c>
      <c r="E237" s="7">
        <v>2953400</v>
      </c>
      <c r="F237" s="7">
        <v>1980</v>
      </c>
      <c r="G237" s="7">
        <v>141034600</v>
      </c>
      <c r="H237" s="7"/>
      <c r="I237" s="7"/>
      <c r="J237" s="7">
        <v>1</v>
      </c>
      <c r="K237" s="7">
        <v>19000</v>
      </c>
      <c r="L237" s="7">
        <v>154</v>
      </c>
      <c r="M237" s="7">
        <v>103972100</v>
      </c>
      <c r="N237" s="7">
        <v>135</v>
      </c>
      <c r="O237" s="7">
        <v>58006000</v>
      </c>
      <c r="P237" s="7">
        <v>6</v>
      </c>
      <c r="Q237" s="7">
        <v>39098600</v>
      </c>
      <c r="R237" s="7">
        <v>13</v>
      </c>
      <c r="S237" s="7">
        <v>6867500</v>
      </c>
      <c r="T237" s="8">
        <f t="shared" si="21"/>
        <v>2343</v>
      </c>
      <c r="U237" s="8">
        <f t="shared" si="22"/>
        <v>247979100</v>
      </c>
      <c r="V237" s="9">
        <f t="shared" si="23"/>
        <v>0.5687358329794728</v>
      </c>
      <c r="W237" s="8">
        <f t="shared" si="24"/>
        <v>1980</v>
      </c>
      <c r="X237" s="8">
        <f t="shared" si="25"/>
        <v>147902100</v>
      </c>
      <c r="Y237" s="7">
        <f t="shared" si="26"/>
        <v>71229.59595959596</v>
      </c>
      <c r="Z237" s="9">
        <f t="shared" si="27"/>
        <v>0.02769386613629939</v>
      </c>
    </row>
    <row r="238" spans="1:26" ht="12.75">
      <c r="A238" t="s">
        <v>503</v>
      </c>
      <c r="B238" t="s">
        <v>504</v>
      </c>
      <c r="C238" t="s">
        <v>477</v>
      </c>
      <c r="D238" s="7">
        <v>56</v>
      </c>
      <c r="E238" s="7">
        <v>1920000</v>
      </c>
      <c r="F238" s="7">
        <v>2994</v>
      </c>
      <c r="G238" s="7">
        <v>325903100</v>
      </c>
      <c r="H238" s="7">
        <v>1</v>
      </c>
      <c r="I238" s="7">
        <v>189700</v>
      </c>
      <c r="J238" s="7">
        <v>3</v>
      </c>
      <c r="K238" s="7">
        <v>10100</v>
      </c>
      <c r="L238" s="7">
        <v>150</v>
      </c>
      <c r="M238" s="7">
        <v>54291100</v>
      </c>
      <c r="N238" s="7">
        <v>136</v>
      </c>
      <c r="O238" s="7">
        <v>24051100</v>
      </c>
      <c r="P238" s="7">
        <v>4</v>
      </c>
      <c r="Q238" s="7">
        <v>22074500</v>
      </c>
      <c r="R238" s="7">
        <v>10</v>
      </c>
      <c r="S238" s="7">
        <v>8165500</v>
      </c>
      <c r="T238" s="8">
        <f t="shared" si="21"/>
        <v>3204</v>
      </c>
      <c r="U238" s="8">
        <f t="shared" si="22"/>
        <v>382314000</v>
      </c>
      <c r="V238" s="9">
        <f t="shared" si="23"/>
        <v>0.8529449614714606</v>
      </c>
      <c r="W238" s="8">
        <f t="shared" si="24"/>
        <v>2995</v>
      </c>
      <c r="X238" s="8">
        <f t="shared" si="25"/>
        <v>334258300</v>
      </c>
      <c r="Y238" s="7">
        <f t="shared" si="26"/>
        <v>108879.06510851419</v>
      </c>
      <c r="Z238" s="9">
        <f t="shared" si="27"/>
        <v>0.02135809831709014</v>
      </c>
    </row>
    <row r="239" spans="1:26" ht="12.75">
      <c r="A239" t="s">
        <v>505</v>
      </c>
      <c r="B239" t="s">
        <v>506</v>
      </c>
      <c r="C239" t="s">
        <v>477</v>
      </c>
      <c r="D239" s="7">
        <v>193</v>
      </c>
      <c r="E239" s="7">
        <v>6872100</v>
      </c>
      <c r="F239" s="7">
        <v>859</v>
      </c>
      <c r="G239" s="7">
        <v>177738000</v>
      </c>
      <c r="H239" s="7">
        <v>137</v>
      </c>
      <c r="I239" s="7">
        <v>27057100</v>
      </c>
      <c r="J239" s="7">
        <v>217</v>
      </c>
      <c r="K239" s="7">
        <v>2798800</v>
      </c>
      <c r="L239" s="7">
        <v>16</v>
      </c>
      <c r="M239" s="7">
        <v>7976300</v>
      </c>
      <c r="N239" s="7">
        <v>16</v>
      </c>
      <c r="O239" s="7">
        <v>7976300</v>
      </c>
      <c r="P239" s="7"/>
      <c r="Q239" s="7"/>
      <c r="R239" s="7"/>
      <c r="S239" s="7"/>
      <c r="T239" s="8">
        <f t="shared" si="21"/>
        <v>1422</v>
      </c>
      <c r="U239" s="8">
        <f t="shared" si="22"/>
        <v>222442300</v>
      </c>
      <c r="V239" s="9">
        <f t="shared" si="23"/>
        <v>0.9206661682602635</v>
      </c>
      <c r="W239" s="8">
        <f t="shared" si="24"/>
        <v>996</v>
      </c>
      <c r="X239" s="8">
        <f t="shared" si="25"/>
        <v>204795100</v>
      </c>
      <c r="Y239" s="7">
        <f t="shared" si="26"/>
        <v>205617.5702811245</v>
      </c>
      <c r="Z239" s="9">
        <f t="shared" si="27"/>
        <v>0</v>
      </c>
    </row>
    <row r="240" spans="1:26" ht="12.75">
      <c r="A240" t="s">
        <v>507</v>
      </c>
      <c r="B240" t="s">
        <v>508</v>
      </c>
      <c r="C240" t="s">
        <v>477</v>
      </c>
      <c r="D240" s="7">
        <v>224</v>
      </c>
      <c r="E240" s="7">
        <v>3807000</v>
      </c>
      <c r="F240" s="7">
        <v>654</v>
      </c>
      <c r="G240" s="7">
        <v>59875100</v>
      </c>
      <c r="H240" s="7"/>
      <c r="I240" s="7"/>
      <c r="J240" s="7"/>
      <c r="K240" s="7"/>
      <c r="L240" s="7">
        <v>90</v>
      </c>
      <c r="M240" s="7">
        <v>15829100</v>
      </c>
      <c r="N240" s="7">
        <v>78</v>
      </c>
      <c r="O240" s="7">
        <v>13925600</v>
      </c>
      <c r="P240" s="7">
        <v>4</v>
      </c>
      <c r="Q240" s="7">
        <v>902800</v>
      </c>
      <c r="R240" s="7">
        <v>8</v>
      </c>
      <c r="S240" s="7">
        <v>1000700</v>
      </c>
      <c r="T240" s="8">
        <f t="shared" si="21"/>
        <v>968</v>
      </c>
      <c r="U240" s="8">
        <f t="shared" si="22"/>
        <v>79511200</v>
      </c>
      <c r="V240" s="9">
        <f t="shared" si="23"/>
        <v>0.7530398233204881</v>
      </c>
      <c r="W240" s="8">
        <f t="shared" si="24"/>
        <v>654</v>
      </c>
      <c r="X240" s="8">
        <f t="shared" si="25"/>
        <v>60875800</v>
      </c>
      <c r="Y240" s="7">
        <f t="shared" si="26"/>
        <v>91552.14067278287</v>
      </c>
      <c r="Z240" s="9">
        <f t="shared" si="27"/>
        <v>0.012585648311181318</v>
      </c>
    </row>
    <row r="241" spans="1:26" ht="12.75">
      <c r="A241" t="s">
        <v>509</v>
      </c>
      <c r="B241" t="s">
        <v>205</v>
      </c>
      <c r="C241" t="s">
        <v>477</v>
      </c>
      <c r="D241" s="7">
        <v>492</v>
      </c>
      <c r="E241" s="7">
        <v>33660800</v>
      </c>
      <c r="F241" s="7">
        <v>16108</v>
      </c>
      <c r="G241" s="7">
        <v>2093518500</v>
      </c>
      <c r="H241" s="7">
        <v>31</v>
      </c>
      <c r="I241" s="7">
        <v>4601200</v>
      </c>
      <c r="J241" s="7">
        <v>75</v>
      </c>
      <c r="K241" s="7">
        <v>613600</v>
      </c>
      <c r="L241" s="7">
        <v>797</v>
      </c>
      <c r="M241" s="7">
        <v>437142400</v>
      </c>
      <c r="N241" s="7">
        <v>776</v>
      </c>
      <c r="O241" s="7">
        <v>392870100</v>
      </c>
      <c r="P241" s="7">
        <v>12</v>
      </c>
      <c r="Q241" s="7">
        <v>6167100</v>
      </c>
      <c r="R241" s="7">
        <v>9</v>
      </c>
      <c r="S241" s="7">
        <v>38105200</v>
      </c>
      <c r="T241" s="8">
        <f t="shared" si="21"/>
        <v>17503</v>
      </c>
      <c r="U241" s="8">
        <f t="shared" si="22"/>
        <v>2569536500</v>
      </c>
      <c r="V241" s="9">
        <f t="shared" si="23"/>
        <v>0.816536250798539</v>
      </c>
      <c r="W241" s="8">
        <f t="shared" si="24"/>
        <v>16139</v>
      </c>
      <c r="X241" s="8">
        <f t="shared" si="25"/>
        <v>2136224900</v>
      </c>
      <c r="Y241" s="7">
        <f t="shared" si="26"/>
        <v>130003.07949687094</v>
      </c>
      <c r="Z241" s="9">
        <f t="shared" si="27"/>
        <v>0.014829600591390704</v>
      </c>
    </row>
    <row r="242" spans="1:26" ht="12.75">
      <c r="A242" t="s">
        <v>510</v>
      </c>
      <c r="B242" t="s">
        <v>511</v>
      </c>
      <c r="C242" t="s">
        <v>477</v>
      </c>
      <c r="D242" s="7">
        <v>29</v>
      </c>
      <c r="E242" s="7">
        <v>2545000</v>
      </c>
      <c r="F242" s="7">
        <v>819</v>
      </c>
      <c r="G242" s="7">
        <v>292122000</v>
      </c>
      <c r="H242" s="7"/>
      <c r="I242" s="7"/>
      <c r="J242" s="7"/>
      <c r="K242" s="7"/>
      <c r="L242" s="7">
        <v>14</v>
      </c>
      <c r="M242" s="7">
        <v>5407000</v>
      </c>
      <c r="N242" s="7">
        <v>14</v>
      </c>
      <c r="O242" s="7">
        <v>5407000</v>
      </c>
      <c r="P242" s="7"/>
      <c r="Q242" s="7"/>
      <c r="R242" s="7"/>
      <c r="S242" s="7"/>
      <c r="T242" s="8">
        <f t="shared" si="21"/>
        <v>862</v>
      </c>
      <c r="U242" s="8">
        <f t="shared" si="22"/>
        <v>300074000</v>
      </c>
      <c r="V242" s="9">
        <f t="shared" si="23"/>
        <v>0.9734998700320587</v>
      </c>
      <c r="W242" s="8">
        <f t="shared" si="24"/>
        <v>819</v>
      </c>
      <c r="X242" s="8">
        <f t="shared" si="25"/>
        <v>292122000</v>
      </c>
      <c r="Y242" s="7">
        <f t="shared" si="26"/>
        <v>356681.31868131866</v>
      </c>
      <c r="Z242" s="9">
        <f t="shared" si="27"/>
        <v>0</v>
      </c>
    </row>
    <row r="243" spans="1:26" ht="12.75">
      <c r="A243" t="s">
        <v>512</v>
      </c>
      <c r="B243" t="s">
        <v>513</v>
      </c>
      <c r="C243" t="s">
        <v>477</v>
      </c>
      <c r="D243" s="7">
        <v>524</v>
      </c>
      <c r="E243" s="7">
        <v>30039700</v>
      </c>
      <c r="F243" s="7">
        <v>6670</v>
      </c>
      <c r="G243" s="7">
        <v>784534500</v>
      </c>
      <c r="H243" s="7">
        <v>10</v>
      </c>
      <c r="I243" s="7">
        <v>1272200</v>
      </c>
      <c r="J243" s="7">
        <v>40</v>
      </c>
      <c r="K243" s="7">
        <v>354200</v>
      </c>
      <c r="L243" s="7">
        <v>314</v>
      </c>
      <c r="M243" s="7">
        <v>599409100</v>
      </c>
      <c r="N243" s="7">
        <v>289</v>
      </c>
      <c r="O243" s="7">
        <v>301334000</v>
      </c>
      <c r="P243" s="7">
        <v>14</v>
      </c>
      <c r="Q243" s="7">
        <v>258576000</v>
      </c>
      <c r="R243" s="7">
        <v>11</v>
      </c>
      <c r="S243" s="7">
        <v>39499100</v>
      </c>
      <c r="T243" s="8">
        <f t="shared" si="21"/>
        <v>7558</v>
      </c>
      <c r="U243" s="8">
        <f t="shared" si="22"/>
        <v>1415609700</v>
      </c>
      <c r="V243" s="9">
        <f t="shared" si="23"/>
        <v>0.5551012401228954</v>
      </c>
      <c r="W243" s="8">
        <f t="shared" si="24"/>
        <v>6680</v>
      </c>
      <c r="X243" s="8">
        <f t="shared" si="25"/>
        <v>825305800</v>
      </c>
      <c r="Y243" s="7">
        <f t="shared" si="26"/>
        <v>117635.73353293413</v>
      </c>
      <c r="Z243" s="9">
        <f t="shared" si="27"/>
        <v>0.027902535564711093</v>
      </c>
    </row>
    <row r="244" spans="1:26" ht="12.75">
      <c r="A244" t="s">
        <v>514</v>
      </c>
      <c r="B244" t="s">
        <v>515</v>
      </c>
      <c r="C244" t="s">
        <v>477</v>
      </c>
      <c r="D244" s="7">
        <v>67</v>
      </c>
      <c r="E244" s="7">
        <v>1366600</v>
      </c>
      <c r="F244" s="7">
        <v>1395</v>
      </c>
      <c r="G244" s="7">
        <v>121349500</v>
      </c>
      <c r="H244" s="7"/>
      <c r="I244" s="7"/>
      <c r="J244" s="7"/>
      <c r="K244" s="7"/>
      <c r="L244" s="7">
        <v>143</v>
      </c>
      <c r="M244" s="7">
        <v>38461000</v>
      </c>
      <c r="N244" s="7">
        <v>99</v>
      </c>
      <c r="O244" s="7">
        <v>16897500</v>
      </c>
      <c r="P244" s="7">
        <v>34</v>
      </c>
      <c r="Q244" s="7">
        <v>15245800</v>
      </c>
      <c r="R244" s="7">
        <v>10</v>
      </c>
      <c r="S244" s="7">
        <v>6317700</v>
      </c>
      <c r="T244" s="8">
        <f t="shared" si="21"/>
        <v>1605</v>
      </c>
      <c r="U244" s="8">
        <f t="shared" si="22"/>
        <v>161177100</v>
      </c>
      <c r="V244" s="9">
        <f t="shared" si="23"/>
        <v>0.7528954175251943</v>
      </c>
      <c r="W244" s="8">
        <f t="shared" si="24"/>
        <v>1395</v>
      </c>
      <c r="X244" s="8">
        <f t="shared" si="25"/>
        <v>127667200</v>
      </c>
      <c r="Y244" s="7">
        <f t="shared" si="26"/>
        <v>86988.88888888889</v>
      </c>
      <c r="Z244" s="9">
        <f t="shared" si="27"/>
        <v>0.03919725568954895</v>
      </c>
    </row>
    <row r="245" spans="1:26" ht="12.75">
      <c r="A245" t="s">
        <v>516</v>
      </c>
      <c r="B245" t="s">
        <v>517</v>
      </c>
      <c r="C245" t="s">
        <v>477</v>
      </c>
      <c r="D245" s="7">
        <v>157</v>
      </c>
      <c r="E245" s="7">
        <v>4519500</v>
      </c>
      <c r="F245" s="7">
        <v>2919</v>
      </c>
      <c r="G245" s="7">
        <v>267656300</v>
      </c>
      <c r="H245" s="7"/>
      <c r="I245" s="7"/>
      <c r="J245" s="7"/>
      <c r="K245" s="7"/>
      <c r="L245" s="7">
        <v>320</v>
      </c>
      <c r="M245" s="7">
        <v>101789800</v>
      </c>
      <c r="N245" s="7">
        <v>296</v>
      </c>
      <c r="O245" s="7">
        <v>87780900</v>
      </c>
      <c r="P245" s="7">
        <v>3</v>
      </c>
      <c r="Q245" s="7">
        <v>2017800</v>
      </c>
      <c r="R245" s="7">
        <v>21</v>
      </c>
      <c r="S245" s="7">
        <v>11991100</v>
      </c>
      <c r="T245" s="8">
        <f t="shared" si="21"/>
        <v>3396</v>
      </c>
      <c r="U245" s="8">
        <f t="shared" si="22"/>
        <v>373965600</v>
      </c>
      <c r="V245" s="9">
        <f t="shared" si="23"/>
        <v>0.7157243874837685</v>
      </c>
      <c r="W245" s="8">
        <f t="shared" si="24"/>
        <v>2919</v>
      </c>
      <c r="X245" s="8">
        <f t="shared" si="25"/>
        <v>279647400</v>
      </c>
      <c r="Y245" s="7">
        <f t="shared" si="26"/>
        <v>91694.51867077766</v>
      </c>
      <c r="Z245" s="9">
        <f t="shared" si="27"/>
        <v>0.0320647139736917</v>
      </c>
    </row>
    <row r="246" spans="1:26" ht="12.75">
      <c r="A246" t="s">
        <v>518</v>
      </c>
      <c r="B246" t="s">
        <v>519</v>
      </c>
      <c r="C246" t="s">
        <v>477</v>
      </c>
      <c r="D246" s="7">
        <v>118</v>
      </c>
      <c r="E246" s="7">
        <v>2826400</v>
      </c>
      <c r="F246" s="7">
        <v>1074</v>
      </c>
      <c r="G246" s="7">
        <v>153152000</v>
      </c>
      <c r="H246" s="7"/>
      <c r="I246" s="7"/>
      <c r="J246" s="7"/>
      <c r="K246" s="7"/>
      <c r="L246" s="7">
        <v>98</v>
      </c>
      <c r="M246" s="7">
        <v>38248500</v>
      </c>
      <c r="N246" s="7">
        <v>84</v>
      </c>
      <c r="O246" s="7">
        <v>28829500</v>
      </c>
      <c r="P246" s="7">
        <v>11</v>
      </c>
      <c r="Q246" s="7">
        <v>8911800</v>
      </c>
      <c r="R246" s="7">
        <v>3</v>
      </c>
      <c r="S246" s="7">
        <v>507200</v>
      </c>
      <c r="T246" s="8">
        <f t="shared" si="21"/>
        <v>1290</v>
      </c>
      <c r="U246" s="8">
        <f t="shared" si="22"/>
        <v>194226900</v>
      </c>
      <c r="V246" s="9">
        <f t="shared" si="23"/>
        <v>0.7885210544986302</v>
      </c>
      <c r="W246" s="8">
        <f t="shared" si="24"/>
        <v>1074</v>
      </c>
      <c r="X246" s="8">
        <f t="shared" si="25"/>
        <v>153659200</v>
      </c>
      <c r="Y246" s="7">
        <f t="shared" si="26"/>
        <v>142599.62756052142</v>
      </c>
      <c r="Z246" s="9">
        <f t="shared" si="27"/>
        <v>0.002611378753406454</v>
      </c>
    </row>
    <row r="247" spans="1:26" ht="12.75">
      <c r="A247" t="s">
        <v>520</v>
      </c>
      <c r="B247" t="s">
        <v>521</v>
      </c>
      <c r="C247" t="s">
        <v>477</v>
      </c>
      <c r="D247" s="7">
        <v>732</v>
      </c>
      <c r="E247" s="7">
        <v>25487400</v>
      </c>
      <c r="F247" s="7">
        <v>2713</v>
      </c>
      <c r="G247" s="7">
        <v>497155600</v>
      </c>
      <c r="H247" s="7">
        <v>109</v>
      </c>
      <c r="I247" s="7">
        <v>15019100</v>
      </c>
      <c r="J247" s="7">
        <v>254</v>
      </c>
      <c r="K247" s="7">
        <v>4972000</v>
      </c>
      <c r="L247" s="7">
        <v>68</v>
      </c>
      <c r="M247" s="7">
        <v>55584400</v>
      </c>
      <c r="N247" s="7">
        <v>67</v>
      </c>
      <c r="O247" s="7">
        <v>42973100</v>
      </c>
      <c r="P247" s="7"/>
      <c r="Q247" s="7"/>
      <c r="R247" s="7">
        <v>1</v>
      </c>
      <c r="S247" s="7">
        <v>12611300</v>
      </c>
      <c r="T247" s="8">
        <f t="shared" si="21"/>
        <v>3876</v>
      </c>
      <c r="U247" s="8">
        <f t="shared" si="22"/>
        <v>598218500</v>
      </c>
      <c r="V247" s="9">
        <f t="shared" si="23"/>
        <v>0.8561666013337936</v>
      </c>
      <c r="W247" s="8">
        <f t="shared" si="24"/>
        <v>2822</v>
      </c>
      <c r="X247" s="8">
        <f t="shared" si="25"/>
        <v>524786000</v>
      </c>
      <c r="Y247" s="7">
        <f t="shared" si="26"/>
        <v>181493.51523742027</v>
      </c>
      <c r="Z247" s="9">
        <f t="shared" si="27"/>
        <v>0.021081427605465226</v>
      </c>
    </row>
    <row r="248" spans="1:26" ht="12.75">
      <c r="A248" t="s">
        <v>522</v>
      </c>
      <c r="B248" t="s">
        <v>523</v>
      </c>
      <c r="C248" t="s">
        <v>524</v>
      </c>
      <c r="D248" s="7">
        <v>441</v>
      </c>
      <c r="E248" s="7">
        <v>90117400</v>
      </c>
      <c r="F248" s="7">
        <v>11078</v>
      </c>
      <c r="G248" s="7">
        <v>1503511600</v>
      </c>
      <c r="H248" s="7"/>
      <c r="I248" s="7"/>
      <c r="J248" s="7"/>
      <c r="K248" s="7"/>
      <c r="L248" s="7">
        <v>1673</v>
      </c>
      <c r="M248" s="7">
        <v>786053614</v>
      </c>
      <c r="N248" s="7">
        <v>1189</v>
      </c>
      <c r="O248" s="7">
        <v>340967314</v>
      </c>
      <c r="P248" s="7">
        <v>140</v>
      </c>
      <c r="Q248" s="7">
        <v>334446600</v>
      </c>
      <c r="R248" s="7">
        <v>344</v>
      </c>
      <c r="S248" s="7">
        <v>110639700</v>
      </c>
      <c r="T248" s="8">
        <f t="shared" si="21"/>
        <v>13192</v>
      </c>
      <c r="U248" s="8">
        <f t="shared" si="22"/>
        <v>2379682614</v>
      </c>
      <c r="V248" s="9">
        <f t="shared" si="23"/>
        <v>0.631811818582291</v>
      </c>
      <c r="W248" s="8">
        <f t="shared" si="24"/>
        <v>11078</v>
      </c>
      <c r="X248" s="8">
        <f t="shared" si="25"/>
        <v>1614151300</v>
      </c>
      <c r="Y248" s="7">
        <f t="shared" si="26"/>
        <v>135720.49106336883</v>
      </c>
      <c r="Z248" s="9">
        <f t="shared" si="27"/>
        <v>0.046493469065618846</v>
      </c>
    </row>
    <row r="249" spans="1:26" ht="12.75">
      <c r="A249" t="s">
        <v>525</v>
      </c>
      <c r="B249" t="s">
        <v>526</v>
      </c>
      <c r="C249" t="s">
        <v>524</v>
      </c>
      <c r="D249" s="7">
        <v>7</v>
      </c>
      <c r="E249" s="7">
        <v>558400</v>
      </c>
      <c r="F249" s="7">
        <v>334</v>
      </c>
      <c r="G249" s="7">
        <v>25521800</v>
      </c>
      <c r="H249" s="7"/>
      <c r="I249" s="7"/>
      <c r="J249" s="7"/>
      <c r="K249" s="7"/>
      <c r="L249" s="7">
        <v>40</v>
      </c>
      <c r="M249" s="7">
        <v>13931600</v>
      </c>
      <c r="N249" s="7">
        <v>22</v>
      </c>
      <c r="O249" s="7">
        <v>2786800</v>
      </c>
      <c r="P249" s="7">
        <v>6</v>
      </c>
      <c r="Q249" s="7">
        <v>9650500</v>
      </c>
      <c r="R249" s="7">
        <v>12</v>
      </c>
      <c r="S249" s="7">
        <v>1494300</v>
      </c>
      <c r="T249" s="8">
        <f t="shared" si="21"/>
        <v>381</v>
      </c>
      <c r="U249" s="8">
        <f t="shared" si="22"/>
        <v>40011800</v>
      </c>
      <c r="V249" s="9">
        <f t="shared" si="23"/>
        <v>0.6378568322344909</v>
      </c>
      <c r="W249" s="8">
        <f t="shared" si="24"/>
        <v>334</v>
      </c>
      <c r="X249" s="8">
        <f t="shared" si="25"/>
        <v>27016100</v>
      </c>
      <c r="Y249" s="7">
        <f t="shared" si="26"/>
        <v>76412.5748502994</v>
      </c>
      <c r="Z249" s="9">
        <f t="shared" si="27"/>
        <v>0.03734648278757766</v>
      </c>
    </row>
    <row r="250" spans="1:26" ht="12.75">
      <c r="A250" t="s">
        <v>527</v>
      </c>
      <c r="B250" t="s">
        <v>528</v>
      </c>
      <c r="C250" t="s">
        <v>524</v>
      </c>
      <c r="D250" s="7">
        <v>39</v>
      </c>
      <c r="E250" s="7">
        <v>4940700</v>
      </c>
      <c r="F250" s="7">
        <v>2337</v>
      </c>
      <c r="G250" s="7">
        <v>317815600</v>
      </c>
      <c r="H250" s="7"/>
      <c r="I250" s="7"/>
      <c r="J250" s="7"/>
      <c r="K250" s="7"/>
      <c r="L250" s="7">
        <v>261</v>
      </c>
      <c r="M250" s="7">
        <v>82459700</v>
      </c>
      <c r="N250" s="7">
        <v>128</v>
      </c>
      <c r="O250" s="7">
        <v>35146600</v>
      </c>
      <c r="P250" s="7">
        <v>59</v>
      </c>
      <c r="Q250" s="7">
        <v>12645400</v>
      </c>
      <c r="R250" s="7">
        <v>74</v>
      </c>
      <c r="S250" s="7">
        <v>34667700</v>
      </c>
      <c r="T250" s="8">
        <f t="shared" si="21"/>
        <v>2637</v>
      </c>
      <c r="U250" s="8">
        <f t="shared" si="22"/>
        <v>405216000</v>
      </c>
      <c r="V250" s="9">
        <f t="shared" si="23"/>
        <v>0.7843115770354576</v>
      </c>
      <c r="W250" s="8">
        <f t="shared" si="24"/>
        <v>2337</v>
      </c>
      <c r="X250" s="8">
        <f t="shared" si="25"/>
        <v>352483300</v>
      </c>
      <c r="Y250" s="7">
        <f t="shared" si="26"/>
        <v>135992.98245614034</v>
      </c>
      <c r="Z250" s="9">
        <f t="shared" si="27"/>
        <v>0.0855536306562426</v>
      </c>
    </row>
    <row r="251" spans="1:26" ht="12.75">
      <c r="A251" t="s">
        <v>529</v>
      </c>
      <c r="B251" t="s">
        <v>530</v>
      </c>
      <c r="C251" t="s">
        <v>524</v>
      </c>
      <c r="D251" s="7">
        <v>116</v>
      </c>
      <c r="E251" s="7">
        <v>20447435</v>
      </c>
      <c r="F251" s="7">
        <v>1952</v>
      </c>
      <c r="G251" s="7">
        <v>274372760</v>
      </c>
      <c r="H251" s="7"/>
      <c r="I251" s="7"/>
      <c r="J251" s="7"/>
      <c r="K251" s="7"/>
      <c r="L251" s="7">
        <v>393</v>
      </c>
      <c r="M251" s="7">
        <v>184132710</v>
      </c>
      <c r="N251" s="7">
        <v>255</v>
      </c>
      <c r="O251" s="7">
        <v>62084480</v>
      </c>
      <c r="P251" s="7">
        <v>65</v>
      </c>
      <c r="Q251" s="7">
        <v>104512030</v>
      </c>
      <c r="R251" s="7">
        <v>73</v>
      </c>
      <c r="S251" s="7">
        <v>17536200</v>
      </c>
      <c r="T251" s="8">
        <f t="shared" si="21"/>
        <v>2461</v>
      </c>
      <c r="U251" s="8">
        <f t="shared" si="22"/>
        <v>478952905</v>
      </c>
      <c r="V251" s="9">
        <f t="shared" si="23"/>
        <v>0.5728595800040089</v>
      </c>
      <c r="W251" s="8">
        <f t="shared" si="24"/>
        <v>1952</v>
      </c>
      <c r="X251" s="8">
        <f t="shared" si="25"/>
        <v>291908960</v>
      </c>
      <c r="Y251" s="7">
        <f t="shared" si="26"/>
        <v>140559.8155737705</v>
      </c>
      <c r="Z251" s="9">
        <f t="shared" si="27"/>
        <v>0.03661362070661206</v>
      </c>
    </row>
    <row r="252" spans="1:26" ht="12.75">
      <c r="A252" t="s">
        <v>531</v>
      </c>
      <c r="B252" t="s">
        <v>532</v>
      </c>
      <c r="C252" t="s">
        <v>524</v>
      </c>
      <c r="D252" s="7">
        <v>812</v>
      </c>
      <c r="E252" s="7">
        <v>58627900</v>
      </c>
      <c r="F252" s="7">
        <v>12045</v>
      </c>
      <c r="G252" s="7">
        <v>1991674700</v>
      </c>
      <c r="H252" s="7"/>
      <c r="I252" s="7"/>
      <c r="J252" s="7"/>
      <c r="K252" s="7"/>
      <c r="L252" s="7">
        <v>1355</v>
      </c>
      <c r="M252" s="7">
        <v>888984300</v>
      </c>
      <c r="N252" s="7">
        <v>959</v>
      </c>
      <c r="O252" s="7">
        <v>493320000</v>
      </c>
      <c r="P252" s="7">
        <v>44</v>
      </c>
      <c r="Q252" s="7">
        <v>43943600</v>
      </c>
      <c r="R252" s="7">
        <v>352</v>
      </c>
      <c r="S252" s="7">
        <v>351720700</v>
      </c>
      <c r="T252" s="8">
        <f t="shared" si="21"/>
        <v>14212</v>
      </c>
      <c r="U252" s="8">
        <f t="shared" si="22"/>
        <v>2939286900</v>
      </c>
      <c r="V252" s="9">
        <f t="shared" si="23"/>
        <v>0.6776047278678377</v>
      </c>
      <c r="W252" s="8">
        <f t="shared" si="24"/>
        <v>12045</v>
      </c>
      <c r="X252" s="8">
        <f t="shared" si="25"/>
        <v>2343395400</v>
      </c>
      <c r="Y252" s="7">
        <f t="shared" si="26"/>
        <v>165352.81859692818</v>
      </c>
      <c r="Z252" s="9">
        <f t="shared" si="27"/>
        <v>0.1196619152761168</v>
      </c>
    </row>
    <row r="253" spans="1:26" ht="12.75">
      <c r="A253" t="s">
        <v>533</v>
      </c>
      <c r="B253" t="s">
        <v>534</v>
      </c>
      <c r="C253" t="s">
        <v>524</v>
      </c>
      <c r="D253" s="7">
        <v>7727</v>
      </c>
      <c r="E253" s="7">
        <v>359758081</v>
      </c>
      <c r="F253" s="7">
        <v>34331</v>
      </c>
      <c r="G253" s="7">
        <v>3227844622</v>
      </c>
      <c r="H253" s="7"/>
      <c r="I253" s="7"/>
      <c r="J253" s="7"/>
      <c r="K253" s="7"/>
      <c r="L253" s="7">
        <v>5739</v>
      </c>
      <c r="M253" s="7">
        <v>2348912124</v>
      </c>
      <c r="N253" s="7">
        <v>3454</v>
      </c>
      <c r="O253" s="7">
        <v>1476859174</v>
      </c>
      <c r="P253" s="7">
        <v>641</v>
      </c>
      <c r="Q253" s="7">
        <v>467280900</v>
      </c>
      <c r="R253" s="7">
        <v>1644</v>
      </c>
      <c r="S253" s="7">
        <v>404772050</v>
      </c>
      <c r="T253" s="8">
        <f t="shared" si="21"/>
        <v>47797</v>
      </c>
      <c r="U253" s="8">
        <f t="shared" si="22"/>
        <v>5936514827</v>
      </c>
      <c r="V253" s="9">
        <f t="shared" si="23"/>
        <v>0.5437272062927166</v>
      </c>
      <c r="W253" s="8">
        <f t="shared" si="24"/>
        <v>34331</v>
      </c>
      <c r="X253" s="8">
        <f t="shared" si="25"/>
        <v>3632616672</v>
      </c>
      <c r="Y253" s="7">
        <f t="shared" si="26"/>
        <v>94021.28169875623</v>
      </c>
      <c r="Z253" s="9">
        <f t="shared" si="27"/>
        <v>0.0681834479986552</v>
      </c>
    </row>
    <row r="254" spans="1:26" ht="12.75">
      <c r="A254" t="s">
        <v>535</v>
      </c>
      <c r="B254" t="s">
        <v>536</v>
      </c>
      <c r="C254" t="s">
        <v>524</v>
      </c>
      <c r="D254" s="7">
        <v>179</v>
      </c>
      <c r="E254" s="7">
        <v>16229700</v>
      </c>
      <c r="F254" s="7">
        <v>7102</v>
      </c>
      <c r="G254" s="7">
        <v>669910300</v>
      </c>
      <c r="H254" s="7"/>
      <c r="I254" s="7"/>
      <c r="J254" s="7"/>
      <c r="K254" s="7"/>
      <c r="L254" s="7">
        <v>845</v>
      </c>
      <c r="M254" s="7">
        <v>382840500</v>
      </c>
      <c r="N254" s="7">
        <v>487</v>
      </c>
      <c r="O254" s="7">
        <v>104347400</v>
      </c>
      <c r="P254" s="7">
        <v>219</v>
      </c>
      <c r="Q254" s="7">
        <v>243826800</v>
      </c>
      <c r="R254" s="7">
        <v>139</v>
      </c>
      <c r="S254" s="7">
        <v>34666300</v>
      </c>
      <c r="T254" s="8">
        <f t="shared" si="21"/>
        <v>8126</v>
      </c>
      <c r="U254" s="8">
        <f t="shared" si="22"/>
        <v>1068980500</v>
      </c>
      <c r="V254" s="9">
        <f t="shared" si="23"/>
        <v>0.6266814969964373</v>
      </c>
      <c r="W254" s="8">
        <f t="shared" si="24"/>
        <v>7102</v>
      </c>
      <c r="X254" s="8">
        <f t="shared" si="25"/>
        <v>704576600</v>
      </c>
      <c r="Y254" s="7">
        <f t="shared" si="26"/>
        <v>94326.99239650802</v>
      </c>
      <c r="Z254" s="9">
        <f t="shared" si="27"/>
        <v>0.03242930998273589</v>
      </c>
    </row>
    <row r="255" spans="1:26" ht="12.75">
      <c r="A255" t="s">
        <v>537</v>
      </c>
      <c r="B255" t="s">
        <v>538</v>
      </c>
      <c r="C255" t="s">
        <v>524</v>
      </c>
      <c r="D255" s="7">
        <v>727</v>
      </c>
      <c r="E255" s="7">
        <v>95489400</v>
      </c>
      <c r="F255" s="7">
        <v>10166</v>
      </c>
      <c r="G255" s="7">
        <v>1369305100</v>
      </c>
      <c r="H255" s="7"/>
      <c r="I255" s="7"/>
      <c r="J255" s="7"/>
      <c r="K255" s="7"/>
      <c r="L255" s="7">
        <v>1076</v>
      </c>
      <c r="M255" s="7">
        <v>1021337500</v>
      </c>
      <c r="N255" s="7">
        <v>701</v>
      </c>
      <c r="O255" s="7">
        <v>572756800</v>
      </c>
      <c r="P255" s="7">
        <v>210</v>
      </c>
      <c r="Q255" s="7">
        <v>276837100</v>
      </c>
      <c r="R255" s="7">
        <v>165</v>
      </c>
      <c r="S255" s="7">
        <v>171743600</v>
      </c>
      <c r="T255" s="8">
        <f t="shared" si="21"/>
        <v>11969</v>
      </c>
      <c r="U255" s="8">
        <f t="shared" si="22"/>
        <v>2486132000</v>
      </c>
      <c r="V255" s="9">
        <f t="shared" si="23"/>
        <v>0.5507773119045972</v>
      </c>
      <c r="W255" s="8">
        <f t="shared" si="24"/>
        <v>10166</v>
      </c>
      <c r="X255" s="8">
        <f t="shared" si="25"/>
        <v>1541048700</v>
      </c>
      <c r="Y255" s="7">
        <f t="shared" si="26"/>
        <v>134694.5799724572</v>
      </c>
      <c r="Z255" s="9">
        <f t="shared" si="27"/>
        <v>0.06908064414922457</v>
      </c>
    </row>
    <row r="256" spans="1:26" ht="12.75">
      <c r="A256" t="s">
        <v>539</v>
      </c>
      <c r="B256" t="s">
        <v>540</v>
      </c>
      <c r="C256" t="s">
        <v>524</v>
      </c>
      <c r="D256" s="7">
        <v>149</v>
      </c>
      <c r="E256" s="7">
        <v>71412400</v>
      </c>
      <c r="F256" s="7">
        <v>4669</v>
      </c>
      <c r="G256" s="7">
        <v>788258000</v>
      </c>
      <c r="H256" s="7"/>
      <c r="I256" s="7"/>
      <c r="J256" s="7"/>
      <c r="K256" s="7"/>
      <c r="L256" s="7">
        <v>405</v>
      </c>
      <c r="M256" s="7">
        <v>1662747675</v>
      </c>
      <c r="N256" s="7">
        <v>238</v>
      </c>
      <c r="O256" s="7">
        <v>741522475</v>
      </c>
      <c r="P256" s="7">
        <v>156</v>
      </c>
      <c r="Q256" s="7">
        <v>904364000</v>
      </c>
      <c r="R256" s="7">
        <v>11</v>
      </c>
      <c r="S256" s="7">
        <v>16861200</v>
      </c>
      <c r="T256" s="8">
        <f t="shared" si="21"/>
        <v>5223</v>
      </c>
      <c r="U256" s="8">
        <f t="shared" si="22"/>
        <v>2522418075</v>
      </c>
      <c r="V256" s="9">
        <f t="shared" si="23"/>
        <v>0.31250093226516384</v>
      </c>
      <c r="W256" s="8">
        <f t="shared" si="24"/>
        <v>4669</v>
      </c>
      <c r="X256" s="8">
        <f t="shared" si="25"/>
        <v>805119200</v>
      </c>
      <c r="Y256" s="7">
        <f t="shared" si="26"/>
        <v>168828.0145641465</v>
      </c>
      <c r="Z256" s="9">
        <f t="shared" si="27"/>
        <v>0.0066845382084411206</v>
      </c>
    </row>
    <row r="257" spans="1:26" ht="12.75">
      <c r="A257" t="s">
        <v>541</v>
      </c>
      <c r="B257" t="s">
        <v>542</v>
      </c>
      <c r="C257" t="s">
        <v>524</v>
      </c>
      <c r="D257" s="7">
        <v>380</v>
      </c>
      <c r="E257" s="7">
        <v>26332800</v>
      </c>
      <c r="F257" s="7">
        <v>5725</v>
      </c>
      <c r="G257" s="7">
        <v>695066600</v>
      </c>
      <c r="H257" s="7"/>
      <c r="I257" s="7"/>
      <c r="J257" s="7"/>
      <c r="K257" s="7"/>
      <c r="L257" s="7">
        <v>2203</v>
      </c>
      <c r="M257" s="7">
        <v>719082400</v>
      </c>
      <c r="N257" s="7">
        <v>1393</v>
      </c>
      <c r="O257" s="7">
        <v>424954400</v>
      </c>
      <c r="P257" s="7">
        <v>97</v>
      </c>
      <c r="Q257" s="7">
        <v>34108700</v>
      </c>
      <c r="R257" s="7">
        <v>713</v>
      </c>
      <c r="S257" s="7">
        <v>260019300</v>
      </c>
      <c r="T257" s="8">
        <f t="shared" si="21"/>
        <v>8308</v>
      </c>
      <c r="U257" s="8">
        <f t="shared" si="22"/>
        <v>1440481800</v>
      </c>
      <c r="V257" s="9">
        <f t="shared" si="23"/>
        <v>0.48252369450276983</v>
      </c>
      <c r="W257" s="8">
        <f t="shared" si="24"/>
        <v>5725</v>
      </c>
      <c r="X257" s="8">
        <f t="shared" si="25"/>
        <v>955085900</v>
      </c>
      <c r="Y257" s="7">
        <f t="shared" si="26"/>
        <v>121409.01310043668</v>
      </c>
      <c r="Z257" s="9">
        <f t="shared" si="27"/>
        <v>0.18050856317657052</v>
      </c>
    </row>
    <row r="258" spans="1:26" ht="12.75">
      <c r="A258" t="s">
        <v>543</v>
      </c>
      <c r="B258" t="s">
        <v>544</v>
      </c>
      <c r="C258" t="s">
        <v>524</v>
      </c>
      <c r="D258" s="7">
        <v>260</v>
      </c>
      <c r="E258" s="7">
        <v>160959350</v>
      </c>
      <c r="F258" s="7">
        <v>2656</v>
      </c>
      <c r="G258" s="7">
        <v>643054740</v>
      </c>
      <c r="H258" s="7"/>
      <c r="I258" s="7"/>
      <c r="J258" s="7"/>
      <c r="K258" s="7"/>
      <c r="L258" s="7">
        <v>204</v>
      </c>
      <c r="M258" s="7">
        <v>341227150</v>
      </c>
      <c r="N258" s="7">
        <v>63</v>
      </c>
      <c r="O258" s="7">
        <v>234201700</v>
      </c>
      <c r="P258" s="7">
        <v>23</v>
      </c>
      <c r="Q258" s="7">
        <v>49504000</v>
      </c>
      <c r="R258" s="7">
        <v>118</v>
      </c>
      <c r="S258" s="7">
        <v>57521450</v>
      </c>
      <c r="T258" s="8">
        <f aca="true" t="shared" si="28" ref="T258:T321">R258+P258+N258+J258+H258+F258+D258</f>
        <v>3120</v>
      </c>
      <c r="U258" s="8">
        <f aca="true" t="shared" si="29" ref="U258:U321">S258+Q258+O258+K258+I258+G258+E258</f>
        <v>1145241240</v>
      </c>
      <c r="V258" s="9">
        <f aca="true" t="shared" si="30" ref="V258:V321">(G258+I258)/U258</f>
        <v>0.5615015575233738</v>
      </c>
      <c r="W258" s="8">
        <f aca="true" t="shared" si="31" ref="W258:W321">F258+H258</f>
        <v>2656</v>
      </c>
      <c r="X258" s="8">
        <f aca="true" t="shared" si="32" ref="X258:X321">G258+I258+S258</f>
        <v>700576190</v>
      </c>
      <c r="Y258" s="7">
        <f aca="true" t="shared" si="33" ref="Y258:Y321">(G258+I258)/(H258+F258)</f>
        <v>242113.98343373495</v>
      </c>
      <c r="Z258" s="9">
        <f aca="true" t="shared" si="34" ref="Z258:Z321">S258/U258</f>
        <v>0.0502264920183978</v>
      </c>
    </row>
    <row r="259" spans="1:26" ht="12.75">
      <c r="A259" t="s">
        <v>545</v>
      </c>
      <c r="B259" t="s">
        <v>546</v>
      </c>
      <c r="C259" t="s">
        <v>524</v>
      </c>
      <c r="D259" s="7">
        <v>1122</v>
      </c>
      <c r="E259" s="7">
        <v>41592100</v>
      </c>
      <c r="F259" s="7">
        <v>4177</v>
      </c>
      <c r="G259" s="7">
        <v>450363300</v>
      </c>
      <c r="H259" s="7"/>
      <c r="I259" s="7"/>
      <c r="J259" s="7"/>
      <c r="K259" s="7"/>
      <c r="L259" s="7">
        <v>1277</v>
      </c>
      <c r="M259" s="7">
        <v>468226600</v>
      </c>
      <c r="N259" s="7">
        <v>745</v>
      </c>
      <c r="O259" s="7">
        <v>238616700</v>
      </c>
      <c r="P259" s="7">
        <v>132</v>
      </c>
      <c r="Q259" s="7">
        <v>37545700</v>
      </c>
      <c r="R259" s="7">
        <v>400</v>
      </c>
      <c r="S259" s="7">
        <v>192064200</v>
      </c>
      <c r="T259" s="8">
        <f t="shared" si="28"/>
        <v>6576</v>
      </c>
      <c r="U259" s="8">
        <f t="shared" si="29"/>
        <v>960182000</v>
      </c>
      <c r="V259" s="9">
        <f t="shared" si="30"/>
        <v>0.4690395154252006</v>
      </c>
      <c r="W259" s="8">
        <f t="shared" si="31"/>
        <v>4177</v>
      </c>
      <c r="X259" s="8">
        <f t="shared" si="32"/>
        <v>642427500</v>
      </c>
      <c r="Y259" s="7">
        <f t="shared" si="33"/>
        <v>107819.79889873114</v>
      </c>
      <c r="Z259" s="9">
        <f t="shared" si="34"/>
        <v>0.2000289528443566</v>
      </c>
    </row>
    <row r="260" spans="1:26" ht="12.75">
      <c r="A260" t="s">
        <v>547</v>
      </c>
      <c r="B260" t="s">
        <v>548</v>
      </c>
      <c r="C260" t="s">
        <v>549</v>
      </c>
      <c r="D260" s="7">
        <v>209</v>
      </c>
      <c r="E260" s="7">
        <v>27780400</v>
      </c>
      <c r="F260" s="7">
        <v>1470</v>
      </c>
      <c r="G260" s="7">
        <v>644944300</v>
      </c>
      <c r="H260" s="7">
        <v>253</v>
      </c>
      <c r="I260" s="7">
        <v>114371300</v>
      </c>
      <c r="J260" s="7">
        <v>376</v>
      </c>
      <c r="K260" s="7">
        <v>3864670</v>
      </c>
      <c r="L260" s="7">
        <v>35</v>
      </c>
      <c r="M260" s="7">
        <v>24673488</v>
      </c>
      <c r="N260" s="7">
        <v>31</v>
      </c>
      <c r="O260" s="7">
        <v>21719788</v>
      </c>
      <c r="P260" s="7">
        <v>3</v>
      </c>
      <c r="Q260" s="7">
        <v>2534800</v>
      </c>
      <c r="R260" s="7">
        <v>1</v>
      </c>
      <c r="S260" s="7">
        <v>418900</v>
      </c>
      <c r="T260" s="8">
        <f t="shared" si="28"/>
        <v>2343</v>
      </c>
      <c r="U260" s="8">
        <f t="shared" si="29"/>
        <v>815634158</v>
      </c>
      <c r="V260" s="9">
        <f t="shared" si="30"/>
        <v>0.9309512022668379</v>
      </c>
      <c r="W260" s="8">
        <f t="shared" si="31"/>
        <v>1723</v>
      </c>
      <c r="X260" s="8">
        <f t="shared" si="32"/>
        <v>759734500</v>
      </c>
      <c r="Y260" s="7">
        <f t="shared" si="33"/>
        <v>440693.9059779454</v>
      </c>
      <c r="Z260" s="9">
        <f t="shared" si="34"/>
        <v>0.0005135881030622555</v>
      </c>
    </row>
    <row r="261" spans="1:26" ht="12.75">
      <c r="A261" t="s">
        <v>550</v>
      </c>
      <c r="B261" t="s">
        <v>551</v>
      </c>
      <c r="C261" t="s">
        <v>549</v>
      </c>
      <c r="D261" s="7">
        <v>151</v>
      </c>
      <c r="E261" s="7">
        <v>6976100</v>
      </c>
      <c r="F261" s="7">
        <v>1267</v>
      </c>
      <c r="G261" s="7">
        <v>448389600</v>
      </c>
      <c r="H261" s="7">
        <v>133</v>
      </c>
      <c r="I261" s="7">
        <v>41525600</v>
      </c>
      <c r="J261" s="7">
        <v>222</v>
      </c>
      <c r="K261" s="7">
        <v>1946328</v>
      </c>
      <c r="L261" s="7">
        <v>30</v>
      </c>
      <c r="M261" s="7">
        <v>29289200</v>
      </c>
      <c r="N261" s="7">
        <v>23</v>
      </c>
      <c r="O261" s="7">
        <v>20956200</v>
      </c>
      <c r="P261" s="7">
        <v>7</v>
      </c>
      <c r="Q261" s="7">
        <v>8333000</v>
      </c>
      <c r="R261" s="7"/>
      <c r="S261" s="7"/>
      <c r="T261" s="8">
        <f t="shared" si="28"/>
        <v>1803</v>
      </c>
      <c r="U261" s="8">
        <f t="shared" si="29"/>
        <v>528126828</v>
      </c>
      <c r="V261" s="9">
        <f t="shared" si="30"/>
        <v>0.927646871974472</v>
      </c>
      <c r="W261" s="8">
        <f t="shared" si="31"/>
        <v>1400</v>
      </c>
      <c r="X261" s="8">
        <f t="shared" si="32"/>
        <v>489915200</v>
      </c>
      <c r="Y261" s="7">
        <f t="shared" si="33"/>
        <v>349939.4285714286</v>
      </c>
      <c r="Z261" s="9">
        <f t="shared" si="34"/>
        <v>0</v>
      </c>
    </row>
    <row r="262" spans="1:26" ht="12.75">
      <c r="A262" t="s">
        <v>552</v>
      </c>
      <c r="B262" t="s">
        <v>553</v>
      </c>
      <c r="C262" t="s">
        <v>549</v>
      </c>
      <c r="D262" s="7">
        <v>34</v>
      </c>
      <c r="E262" s="7">
        <v>832500</v>
      </c>
      <c r="F262" s="7">
        <v>315</v>
      </c>
      <c r="G262" s="7">
        <v>95535400</v>
      </c>
      <c r="H262" s="7">
        <v>1</v>
      </c>
      <c r="I262" s="7">
        <v>432100</v>
      </c>
      <c r="J262" s="7">
        <v>6</v>
      </c>
      <c r="K262" s="7">
        <v>124400</v>
      </c>
      <c r="L262" s="7">
        <v>30</v>
      </c>
      <c r="M262" s="7">
        <v>25010100</v>
      </c>
      <c r="N262" s="7">
        <v>22</v>
      </c>
      <c r="O262" s="7">
        <v>18955700</v>
      </c>
      <c r="P262" s="7">
        <v>5</v>
      </c>
      <c r="Q262" s="7">
        <v>4850500</v>
      </c>
      <c r="R262" s="7">
        <v>3</v>
      </c>
      <c r="S262" s="7">
        <v>1203900</v>
      </c>
      <c r="T262" s="8">
        <f t="shared" si="28"/>
        <v>386</v>
      </c>
      <c r="U262" s="8">
        <f t="shared" si="29"/>
        <v>121934500</v>
      </c>
      <c r="V262" s="9">
        <f t="shared" si="30"/>
        <v>0.7870414033764029</v>
      </c>
      <c r="W262" s="8">
        <f t="shared" si="31"/>
        <v>316</v>
      </c>
      <c r="X262" s="8">
        <f t="shared" si="32"/>
        <v>97171400</v>
      </c>
      <c r="Y262" s="7">
        <f t="shared" si="33"/>
        <v>303694.62025316455</v>
      </c>
      <c r="Z262" s="9">
        <f t="shared" si="34"/>
        <v>0.009873333634041227</v>
      </c>
    </row>
    <row r="263" spans="1:26" ht="12.75">
      <c r="A263" t="s">
        <v>554</v>
      </c>
      <c r="B263" t="s">
        <v>555</v>
      </c>
      <c r="C263" t="s">
        <v>549</v>
      </c>
      <c r="D263" s="7">
        <v>61</v>
      </c>
      <c r="E263" s="7">
        <v>3024300</v>
      </c>
      <c r="F263" s="7">
        <v>385</v>
      </c>
      <c r="G263" s="7">
        <v>141995300</v>
      </c>
      <c r="H263" s="7">
        <v>6</v>
      </c>
      <c r="I263" s="7">
        <v>1957500</v>
      </c>
      <c r="J263" s="7">
        <v>19</v>
      </c>
      <c r="K263" s="7">
        <v>27508</v>
      </c>
      <c r="L263" s="7">
        <v>33</v>
      </c>
      <c r="M263" s="7">
        <v>17092500</v>
      </c>
      <c r="N263" s="7">
        <v>30</v>
      </c>
      <c r="O263" s="7">
        <v>16220700</v>
      </c>
      <c r="P263" s="7">
        <v>1</v>
      </c>
      <c r="Q263" s="7">
        <v>396100</v>
      </c>
      <c r="R263" s="7">
        <v>2</v>
      </c>
      <c r="S263" s="7">
        <v>475700</v>
      </c>
      <c r="T263" s="8">
        <f t="shared" si="28"/>
        <v>504</v>
      </c>
      <c r="U263" s="8">
        <f t="shared" si="29"/>
        <v>164097108</v>
      </c>
      <c r="V263" s="9">
        <f t="shared" si="30"/>
        <v>0.8772415416364315</v>
      </c>
      <c r="W263" s="8">
        <f t="shared" si="31"/>
        <v>391</v>
      </c>
      <c r="X263" s="8">
        <f t="shared" si="32"/>
        <v>144428500</v>
      </c>
      <c r="Y263" s="7">
        <f t="shared" si="33"/>
        <v>368165.72890025575</v>
      </c>
      <c r="Z263" s="9">
        <f t="shared" si="34"/>
        <v>0.002898893257765396</v>
      </c>
    </row>
    <row r="264" spans="1:26" ht="12.75">
      <c r="A264" t="s">
        <v>556</v>
      </c>
      <c r="B264" t="s">
        <v>557</v>
      </c>
      <c r="C264" t="s">
        <v>549</v>
      </c>
      <c r="D264" s="7">
        <v>40</v>
      </c>
      <c r="E264" s="7">
        <v>4979800</v>
      </c>
      <c r="F264" s="7">
        <v>855</v>
      </c>
      <c r="G264" s="7">
        <v>318996900</v>
      </c>
      <c r="H264" s="7">
        <v>1</v>
      </c>
      <c r="I264" s="7">
        <v>211800</v>
      </c>
      <c r="J264" s="7">
        <v>4</v>
      </c>
      <c r="K264" s="7">
        <v>59300</v>
      </c>
      <c r="L264" s="7">
        <v>128</v>
      </c>
      <c r="M264" s="7">
        <v>100808200</v>
      </c>
      <c r="N264" s="7">
        <v>120</v>
      </c>
      <c r="O264" s="7">
        <v>89817400</v>
      </c>
      <c r="P264" s="7"/>
      <c r="Q264" s="7"/>
      <c r="R264" s="7">
        <v>8</v>
      </c>
      <c r="S264" s="7">
        <v>10990800</v>
      </c>
      <c r="T264" s="8">
        <f t="shared" si="28"/>
        <v>1028</v>
      </c>
      <c r="U264" s="8">
        <f t="shared" si="29"/>
        <v>425056000</v>
      </c>
      <c r="V264" s="9">
        <f t="shared" si="30"/>
        <v>0.7509803414138372</v>
      </c>
      <c r="W264" s="8">
        <f t="shared" si="31"/>
        <v>856</v>
      </c>
      <c r="X264" s="8">
        <f t="shared" si="32"/>
        <v>330199500</v>
      </c>
      <c r="Y264" s="7">
        <f t="shared" si="33"/>
        <v>372907.3598130841</v>
      </c>
      <c r="Z264" s="9">
        <f t="shared" si="34"/>
        <v>0.025857298802981255</v>
      </c>
    </row>
    <row r="265" spans="1:26" ht="12.75">
      <c r="A265" t="s">
        <v>558</v>
      </c>
      <c r="B265" t="s">
        <v>559</v>
      </c>
      <c r="C265" t="s">
        <v>549</v>
      </c>
      <c r="D265" s="7">
        <v>189</v>
      </c>
      <c r="E265" s="7">
        <v>19106600</v>
      </c>
      <c r="F265" s="7">
        <v>4333</v>
      </c>
      <c r="G265" s="7">
        <v>2090024500</v>
      </c>
      <c r="H265" s="7">
        <v>135</v>
      </c>
      <c r="I265" s="7">
        <v>70456000</v>
      </c>
      <c r="J265" s="7">
        <v>225</v>
      </c>
      <c r="K265" s="7">
        <v>2533216</v>
      </c>
      <c r="L265" s="7">
        <v>287</v>
      </c>
      <c r="M265" s="7">
        <v>411170500</v>
      </c>
      <c r="N265" s="7">
        <v>275</v>
      </c>
      <c r="O265" s="7">
        <v>228922200</v>
      </c>
      <c r="P265" s="7">
        <v>8</v>
      </c>
      <c r="Q265" s="7">
        <v>164242500</v>
      </c>
      <c r="R265" s="7">
        <v>4</v>
      </c>
      <c r="S265" s="7">
        <v>18005800</v>
      </c>
      <c r="T265" s="8">
        <f t="shared" si="28"/>
        <v>5169</v>
      </c>
      <c r="U265" s="8">
        <f t="shared" si="29"/>
        <v>2593290816</v>
      </c>
      <c r="V265" s="9">
        <f t="shared" si="30"/>
        <v>0.8331038257145472</v>
      </c>
      <c r="W265" s="8">
        <f t="shared" si="31"/>
        <v>4468</v>
      </c>
      <c r="X265" s="8">
        <f t="shared" si="32"/>
        <v>2178486300</v>
      </c>
      <c r="Y265" s="7">
        <f t="shared" si="33"/>
        <v>483545.3222918532</v>
      </c>
      <c r="Z265" s="9">
        <f t="shared" si="34"/>
        <v>0.006943224373027664</v>
      </c>
    </row>
    <row r="266" spans="1:26" ht="12.75">
      <c r="A266" t="s">
        <v>560</v>
      </c>
      <c r="B266" t="s">
        <v>561</v>
      </c>
      <c r="C266" t="s">
        <v>549</v>
      </c>
      <c r="D266" s="7">
        <v>147</v>
      </c>
      <c r="E266" s="7">
        <v>13593120</v>
      </c>
      <c r="F266" s="7">
        <v>1288</v>
      </c>
      <c r="G266" s="7">
        <v>586262500</v>
      </c>
      <c r="H266" s="7">
        <v>471</v>
      </c>
      <c r="I266" s="7">
        <v>261890800</v>
      </c>
      <c r="J266" s="7">
        <v>710</v>
      </c>
      <c r="K266" s="7">
        <v>6567900</v>
      </c>
      <c r="L266" s="7">
        <v>46</v>
      </c>
      <c r="M266" s="7">
        <v>28292100</v>
      </c>
      <c r="N266" s="7">
        <v>34</v>
      </c>
      <c r="O266" s="7">
        <v>18483500</v>
      </c>
      <c r="P266" s="7">
        <v>10</v>
      </c>
      <c r="Q266" s="7">
        <v>8742900</v>
      </c>
      <c r="R266" s="7">
        <v>2</v>
      </c>
      <c r="S266" s="7">
        <v>1065700</v>
      </c>
      <c r="T266" s="8">
        <f t="shared" si="28"/>
        <v>2662</v>
      </c>
      <c r="U266" s="8">
        <f t="shared" si="29"/>
        <v>896606420</v>
      </c>
      <c r="V266" s="9">
        <f t="shared" si="30"/>
        <v>0.9459594322333762</v>
      </c>
      <c r="W266" s="8">
        <f t="shared" si="31"/>
        <v>1759</v>
      </c>
      <c r="X266" s="8">
        <f t="shared" si="32"/>
        <v>849219000</v>
      </c>
      <c r="Y266" s="7">
        <f t="shared" si="33"/>
        <v>482179.2495736214</v>
      </c>
      <c r="Z266" s="9">
        <f t="shared" si="34"/>
        <v>0.0011885928722214592</v>
      </c>
    </row>
    <row r="267" spans="1:26" ht="12.75">
      <c r="A267" t="s">
        <v>562</v>
      </c>
      <c r="B267" t="s">
        <v>563</v>
      </c>
      <c r="C267" t="s">
        <v>549</v>
      </c>
      <c r="D267" s="7">
        <v>168</v>
      </c>
      <c r="E267" s="7">
        <v>14132800</v>
      </c>
      <c r="F267" s="7">
        <v>1219</v>
      </c>
      <c r="G267" s="7">
        <v>523094200</v>
      </c>
      <c r="H267" s="7">
        <v>253</v>
      </c>
      <c r="I267" s="7">
        <v>141769700</v>
      </c>
      <c r="J267" s="7">
        <v>429</v>
      </c>
      <c r="K267" s="7">
        <v>5287057</v>
      </c>
      <c r="L267" s="7">
        <v>66</v>
      </c>
      <c r="M267" s="7">
        <v>106169061</v>
      </c>
      <c r="N267" s="7">
        <v>61</v>
      </c>
      <c r="O267" s="7">
        <v>103980461</v>
      </c>
      <c r="P267" s="7"/>
      <c r="Q267" s="7"/>
      <c r="R267" s="7">
        <v>5</v>
      </c>
      <c r="S267" s="7">
        <v>2188600</v>
      </c>
      <c r="T267" s="8">
        <f t="shared" si="28"/>
        <v>2135</v>
      </c>
      <c r="U267" s="8">
        <f t="shared" si="29"/>
        <v>790452818</v>
      </c>
      <c r="V267" s="9">
        <f t="shared" si="30"/>
        <v>0.8411177553674051</v>
      </c>
      <c r="W267" s="8">
        <f t="shared" si="31"/>
        <v>1472</v>
      </c>
      <c r="X267" s="8">
        <f t="shared" si="32"/>
        <v>667052500</v>
      </c>
      <c r="Y267" s="7">
        <f t="shared" si="33"/>
        <v>451673.8451086957</v>
      </c>
      <c r="Z267" s="9">
        <f t="shared" si="34"/>
        <v>0.002768792709902136</v>
      </c>
    </row>
    <row r="268" spans="1:26" ht="12.75">
      <c r="A268" t="s">
        <v>564</v>
      </c>
      <c r="B268" t="s">
        <v>565</v>
      </c>
      <c r="C268" t="s">
        <v>549</v>
      </c>
      <c r="D268" s="7">
        <v>36</v>
      </c>
      <c r="E268" s="7">
        <v>5010500</v>
      </c>
      <c r="F268" s="7">
        <v>861</v>
      </c>
      <c r="G268" s="7">
        <v>258907500</v>
      </c>
      <c r="H268" s="7"/>
      <c r="I268" s="7"/>
      <c r="J268" s="7"/>
      <c r="K268" s="7"/>
      <c r="L268" s="7">
        <v>238</v>
      </c>
      <c r="M268" s="7">
        <v>267571700</v>
      </c>
      <c r="N268" s="7">
        <v>226</v>
      </c>
      <c r="O268" s="7">
        <v>221209500</v>
      </c>
      <c r="P268" s="7">
        <v>2</v>
      </c>
      <c r="Q268" s="7">
        <v>3365000</v>
      </c>
      <c r="R268" s="7">
        <v>10</v>
      </c>
      <c r="S268" s="7">
        <v>42997200</v>
      </c>
      <c r="T268" s="8">
        <f t="shared" si="28"/>
        <v>1135</v>
      </c>
      <c r="U268" s="8">
        <f t="shared" si="29"/>
        <v>531489700</v>
      </c>
      <c r="V268" s="9">
        <f t="shared" si="30"/>
        <v>0.48713549858068744</v>
      </c>
      <c r="W268" s="8">
        <f t="shared" si="31"/>
        <v>861</v>
      </c>
      <c r="X268" s="8">
        <f t="shared" si="32"/>
        <v>301904700</v>
      </c>
      <c r="Y268" s="7">
        <f t="shared" si="33"/>
        <v>300705.574912892</v>
      </c>
      <c r="Z268" s="9">
        <f t="shared" si="34"/>
        <v>0.080899404071236</v>
      </c>
    </row>
    <row r="269" spans="1:26" ht="12.75">
      <c r="A269" t="s">
        <v>566</v>
      </c>
      <c r="B269" t="s">
        <v>485</v>
      </c>
      <c r="C269" t="s">
        <v>549</v>
      </c>
      <c r="D269" s="7">
        <v>67</v>
      </c>
      <c r="E269" s="7">
        <v>6368400</v>
      </c>
      <c r="F269" s="7">
        <v>876</v>
      </c>
      <c r="G269" s="7">
        <v>377968800</v>
      </c>
      <c r="H269" s="7">
        <v>259</v>
      </c>
      <c r="I269" s="7">
        <v>118769600</v>
      </c>
      <c r="J269" s="7">
        <v>400</v>
      </c>
      <c r="K269" s="7">
        <v>4278739</v>
      </c>
      <c r="L269" s="7">
        <v>29</v>
      </c>
      <c r="M269" s="7">
        <v>42010300</v>
      </c>
      <c r="N269" s="7">
        <v>22</v>
      </c>
      <c r="O269" s="7">
        <v>38588100</v>
      </c>
      <c r="P269" s="7">
        <v>4</v>
      </c>
      <c r="Q269" s="7">
        <v>2308800</v>
      </c>
      <c r="R269" s="7">
        <v>3</v>
      </c>
      <c r="S269" s="7">
        <v>1113400</v>
      </c>
      <c r="T269" s="8">
        <f t="shared" si="28"/>
        <v>1631</v>
      </c>
      <c r="U269" s="8">
        <f t="shared" si="29"/>
        <v>549395839</v>
      </c>
      <c r="V269" s="9">
        <f t="shared" si="30"/>
        <v>0.904153917336094</v>
      </c>
      <c r="W269" s="8">
        <f t="shared" si="31"/>
        <v>1135</v>
      </c>
      <c r="X269" s="8">
        <f t="shared" si="32"/>
        <v>497851800</v>
      </c>
      <c r="Y269" s="7">
        <f t="shared" si="33"/>
        <v>437654.97797356825</v>
      </c>
      <c r="Z269" s="9">
        <f t="shared" si="34"/>
        <v>0.0020265897936660566</v>
      </c>
    </row>
    <row r="270" spans="1:26" ht="12.75">
      <c r="A270" t="s">
        <v>567</v>
      </c>
      <c r="B270" t="s">
        <v>568</v>
      </c>
      <c r="C270" t="s">
        <v>549</v>
      </c>
      <c r="D270" s="7">
        <v>45</v>
      </c>
      <c r="E270" s="7">
        <v>2554500</v>
      </c>
      <c r="F270" s="7">
        <v>418</v>
      </c>
      <c r="G270" s="7">
        <v>108094600</v>
      </c>
      <c r="H270" s="7">
        <v>2</v>
      </c>
      <c r="I270" s="7">
        <v>898600</v>
      </c>
      <c r="J270" s="7">
        <v>6</v>
      </c>
      <c r="K270" s="7">
        <v>52749</v>
      </c>
      <c r="L270" s="7">
        <v>77</v>
      </c>
      <c r="M270" s="7">
        <v>37931530</v>
      </c>
      <c r="N270" s="7">
        <v>61</v>
      </c>
      <c r="O270" s="7">
        <v>28085300</v>
      </c>
      <c r="P270" s="7">
        <v>6</v>
      </c>
      <c r="Q270" s="7">
        <v>3726350</v>
      </c>
      <c r="R270" s="7">
        <v>10</v>
      </c>
      <c r="S270" s="7">
        <v>6119880</v>
      </c>
      <c r="T270" s="8">
        <f t="shared" si="28"/>
        <v>548</v>
      </c>
      <c r="U270" s="8">
        <f t="shared" si="29"/>
        <v>149531979</v>
      </c>
      <c r="V270" s="9">
        <f t="shared" si="30"/>
        <v>0.728895589618325</v>
      </c>
      <c r="W270" s="8">
        <f t="shared" si="31"/>
        <v>420</v>
      </c>
      <c r="X270" s="8">
        <f t="shared" si="32"/>
        <v>115113080</v>
      </c>
      <c r="Y270" s="7">
        <f t="shared" si="33"/>
        <v>259507.61904761905</v>
      </c>
      <c r="Z270" s="9">
        <f t="shared" si="34"/>
        <v>0.04092689765043503</v>
      </c>
    </row>
    <row r="271" spans="1:26" ht="12.75">
      <c r="A271" t="s">
        <v>569</v>
      </c>
      <c r="B271" t="s">
        <v>570</v>
      </c>
      <c r="C271" t="s">
        <v>549</v>
      </c>
      <c r="D271" s="7">
        <v>43</v>
      </c>
      <c r="E271" s="7">
        <v>1363104</v>
      </c>
      <c r="F271" s="7">
        <v>707</v>
      </c>
      <c r="G271" s="7">
        <v>128991800</v>
      </c>
      <c r="H271" s="7">
        <v>9</v>
      </c>
      <c r="I271" s="7">
        <v>2430300</v>
      </c>
      <c r="J271" s="7">
        <v>15</v>
      </c>
      <c r="K271" s="7">
        <v>50937</v>
      </c>
      <c r="L271" s="7">
        <v>21</v>
      </c>
      <c r="M271" s="7">
        <v>6521800</v>
      </c>
      <c r="N271" s="7">
        <v>16</v>
      </c>
      <c r="O271" s="7">
        <v>4748000</v>
      </c>
      <c r="P271" s="7">
        <v>1</v>
      </c>
      <c r="Q271" s="7">
        <v>568600</v>
      </c>
      <c r="R271" s="7">
        <v>4</v>
      </c>
      <c r="S271" s="7">
        <v>1205200</v>
      </c>
      <c r="T271" s="8">
        <f t="shared" si="28"/>
        <v>795</v>
      </c>
      <c r="U271" s="8">
        <f t="shared" si="29"/>
        <v>139357941</v>
      </c>
      <c r="V271" s="9">
        <f t="shared" si="30"/>
        <v>0.9430542605390532</v>
      </c>
      <c r="W271" s="8">
        <f t="shared" si="31"/>
        <v>716</v>
      </c>
      <c r="X271" s="8">
        <f t="shared" si="32"/>
        <v>132627300</v>
      </c>
      <c r="Y271" s="7">
        <f t="shared" si="33"/>
        <v>183550.4189944134</v>
      </c>
      <c r="Z271" s="9">
        <f t="shared" si="34"/>
        <v>0.008648233400635561</v>
      </c>
    </row>
    <row r="272" spans="1:26" ht="12.75">
      <c r="A272" t="s">
        <v>571</v>
      </c>
      <c r="B272" t="s">
        <v>572</v>
      </c>
      <c r="C272" t="s">
        <v>549</v>
      </c>
      <c r="D272" s="7">
        <v>55</v>
      </c>
      <c r="E272" s="7">
        <v>4460701</v>
      </c>
      <c r="F272" s="7">
        <v>449</v>
      </c>
      <c r="G272" s="7">
        <v>132531285</v>
      </c>
      <c r="H272" s="7">
        <v>7</v>
      </c>
      <c r="I272" s="7">
        <v>3547400</v>
      </c>
      <c r="J272" s="7">
        <v>19</v>
      </c>
      <c r="K272" s="7">
        <v>142299</v>
      </c>
      <c r="L272" s="7">
        <v>23</v>
      </c>
      <c r="M272" s="7">
        <v>9596350</v>
      </c>
      <c r="N272" s="7">
        <v>18</v>
      </c>
      <c r="O272" s="7">
        <v>5839050</v>
      </c>
      <c r="P272" s="7">
        <v>2</v>
      </c>
      <c r="Q272" s="7">
        <v>1011500</v>
      </c>
      <c r="R272" s="7">
        <v>3</v>
      </c>
      <c r="S272" s="7">
        <v>2745800</v>
      </c>
      <c r="T272" s="8">
        <f t="shared" si="28"/>
        <v>553</v>
      </c>
      <c r="U272" s="8">
        <f t="shared" si="29"/>
        <v>150278035</v>
      </c>
      <c r="V272" s="9">
        <f t="shared" si="30"/>
        <v>0.9055128049817792</v>
      </c>
      <c r="W272" s="8">
        <f t="shared" si="31"/>
        <v>456</v>
      </c>
      <c r="X272" s="8">
        <f t="shared" si="32"/>
        <v>138824485</v>
      </c>
      <c r="Y272" s="7">
        <f t="shared" si="33"/>
        <v>298418.1688596491</v>
      </c>
      <c r="Z272" s="9">
        <f t="shared" si="34"/>
        <v>0.018271465953091547</v>
      </c>
    </row>
    <row r="273" spans="1:26" ht="12.75">
      <c r="A273" t="s">
        <v>573</v>
      </c>
      <c r="B273" t="s">
        <v>574</v>
      </c>
      <c r="C273" t="s">
        <v>549</v>
      </c>
      <c r="D273" s="7">
        <v>86</v>
      </c>
      <c r="E273" s="7">
        <v>7594000</v>
      </c>
      <c r="F273" s="7">
        <v>1343</v>
      </c>
      <c r="G273" s="7">
        <v>354362300</v>
      </c>
      <c r="H273" s="7">
        <v>3</v>
      </c>
      <c r="I273" s="7">
        <v>1084200</v>
      </c>
      <c r="J273" s="7">
        <v>8</v>
      </c>
      <c r="K273" s="7">
        <v>14200</v>
      </c>
      <c r="L273" s="7">
        <v>37</v>
      </c>
      <c r="M273" s="7">
        <v>20481000</v>
      </c>
      <c r="N273" s="7">
        <v>29</v>
      </c>
      <c r="O273" s="7">
        <v>11947400</v>
      </c>
      <c r="P273" s="7">
        <v>7</v>
      </c>
      <c r="Q273" s="7">
        <v>8024000</v>
      </c>
      <c r="R273" s="7">
        <v>1</v>
      </c>
      <c r="S273" s="7">
        <v>509600</v>
      </c>
      <c r="T273" s="8">
        <f t="shared" si="28"/>
        <v>1477</v>
      </c>
      <c r="U273" s="8">
        <f t="shared" si="29"/>
        <v>383535700</v>
      </c>
      <c r="V273" s="9">
        <f t="shared" si="30"/>
        <v>0.9267624891242198</v>
      </c>
      <c r="W273" s="8">
        <f t="shared" si="31"/>
        <v>1346</v>
      </c>
      <c r="X273" s="8">
        <f t="shared" si="32"/>
        <v>355956100</v>
      </c>
      <c r="Y273" s="7">
        <f t="shared" si="33"/>
        <v>264076.1515601783</v>
      </c>
      <c r="Z273" s="9">
        <f t="shared" si="34"/>
        <v>0.001328689871633853</v>
      </c>
    </row>
    <row r="274" spans="1:26" ht="12.75">
      <c r="A274" t="s">
        <v>575</v>
      </c>
      <c r="B274" t="s">
        <v>576</v>
      </c>
      <c r="C274" t="s">
        <v>549</v>
      </c>
      <c r="D274" s="7">
        <v>156</v>
      </c>
      <c r="E274" s="7">
        <v>13910600</v>
      </c>
      <c r="F274" s="7">
        <v>1863</v>
      </c>
      <c r="G274" s="7">
        <v>644816900</v>
      </c>
      <c r="H274" s="7">
        <v>168</v>
      </c>
      <c r="I274" s="7">
        <v>72529100</v>
      </c>
      <c r="J274" s="7">
        <v>239</v>
      </c>
      <c r="K274" s="7">
        <v>2619500</v>
      </c>
      <c r="L274" s="7">
        <v>31</v>
      </c>
      <c r="M274" s="7">
        <v>34319200</v>
      </c>
      <c r="N274" s="7">
        <v>22</v>
      </c>
      <c r="O274" s="7">
        <v>16192600</v>
      </c>
      <c r="P274" s="7">
        <v>8</v>
      </c>
      <c r="Q274" s="7">
        <v>17716700</v>
      </c>
      <c r="R274" s="7">
        <v>1</v>
      </c>
      <c r="S274" s="7">
        <v>409900</v>
      </c>
      <c r="T274" s="8">
        <f t="shared" si="28"/>
        <v>2457</v>
      </c>
      <c r="U274" s="8">
        <f t="shared" si="29"/>
        <v>768195300</v>
      </c>
      <c r="V274" s="9">
        <f t="shared" si="30"/>
        <v>0.9338068066805407</v>
      </c>
      <c r="W274" s="8">
        <f t="shared" si="31"/>
        <v>2031</v>
      </c>
      <c r="X274" s="8">
        <f t="shared" si="32"/>
        <v>717755900</v>
      </c>
      <c r="Y274" s="7">
        <f t="shared" si="33"/>
        <v>353198.42442146724</v>
      </c>
      <c r="Z274" s="9">
        <f t="shared" si="34"/>
        <v>0.0005335882685041161</v>
      </c>
    </row>
    <row r="275" spans="1:26" ht="12.75">
      <c r="A275" t="s">
        <v>577</v>
      </c>
      <c r="B275" t="s">
        <v>578</v>
      </c>
      <c r="C275" t="s">
        <v>549</v>
      </c>
      <c r="D275" s="7">
        <v>164</v>
      </c>
      <c r="E275" s="7">
        <v>28977700</v>
      </c>
      <c r="F275" s="7">
        <v>1158</v>
      </c>
      <c r="G275" s="7">
        <v>490067000</v>
      </c>
      <c r="H275" s="7">
        <v>282</v>
      </c>
      <c r="I275" s="7">
        <v>123850000</v>
      </c>
      <c r="J275" s="7">
        <v>513</v>
      </c>
      <c r="K275" s="7">
        <v>5970400</v>
      </c>
      <c r="L275" s="7">
        <v>57</v>
      </c>
      <c r="M275" s="7">
        <v>48136800</v>
      </c>
      <c r="N275" s="7">
        <v>49</v>
      </c>
      <c r="O275" s="7">
        <v>34335100</v>
      </c>
      <c r="P275" s="7">
        <v>4</v>
      </c>
      <c r="Q275" s="7">
        <v>11539200</v>
      </c>
      <c r="R275" s="7">
        <v>4</v>
      </c>
      <c r="S275" s="7">
        <v>2262500</v>
      </c>
      <c r="T275" s="8">
        <f t="shared" si="28"/>
        <v>2174</v>
      </c>
      <c r="U275" s="8">
        <f t="shared" si="29"/>
        <v>697001900</v>
      </c>
      <c r="V275" s="9">
        <f t="shared" si="30"/>
        <v>0.8807967381437554</v>
      </c>
      <c r="W275" s="8">
        <f t="shared" si="31"/>
        <v>1440</v>
      </c>
      <c r="X275" s="8">
        <f t="shared" si="32"/>
        <v>616179500</v>
      </c>
      <c r="Y275" s="7">
        <f t="shared" si="33"/>
        <v>426331.25</v>
      </c>
      <c r="Z275" s="9">
        <f t="shared" si="34"/>
        <v>0.0032460456707506823</v>
      </c>
    </row>
    <row r="276" spans="1:26" ht="12.75">
      <c r="A276" t="s">
        <v>579</v>
      </c>
      <c r="B276" t="s">
        <v>580</v>
      </c>
      <c r="C276" t="s">
        <v>549</v>
      </c>
      <c r="D276" s="7">
        <v>221</v>
      </c>
      <c r="E276" s="7">
        <v>8439598</v>
      </c>
      <c r="F276" s="7">
        <v>1584</v>
      </c>
      <c r="G276" s="7">
        <v>581642500</v>
      </c>
      <c r="H276" s="7">
        <v>2</v>
      </c>
      <c r="I276" s="7">
        <v>1337300</v>
      </c>
      <c r="J276" s="7">
        <v>10</v>
      </c>
      <c r="K276" s="7">
        <v>128264</v>
      </c>
      <c r="L276" s="7">
        <v>230</v>
      </c>
      <c r="M276" s="7">
        <v>143785100</v>
      </c>
      <c r="N276" s="7">
        <v>184</v>
      </c>
      <c r="O276" s="7">
        <v>111086000</v>
      </c>
      <c r="P276" s="7">
        <v>11</v>
      </c>
      <c r="Q276" s="7">
        <v>10599600</v>
      </c>
      <c r="R276" s="7">
        <v>35</v>
      </c>
      <c r="S276" s="7">
        <v>22099500</v>
      </c>
      <c r="T276" s="8">
        <f t="shared" si="28"/>
        <v>2047</v>
      </c>
      <c r="U276" s="8">
        <f t="shared" si="29"/>
        <v>735332762</v>
      </c>
      <c r="V276" s="9">
        <f t="shared" si="30"/>
        <v>0.7928108607787014</v>
      </c>
      <c r="W276" s="8">
        <f t="shared" si="31"/>
        <v>1586</v>
      </c>
      <c r="X276" s="8">
        <f t="shared" si="32"/>
        <v>605079300</v>
      </c>
      <c r="Y276" s="7">
        <f t="shared" si="33"/>
        <v>367578.68852459016</v>
      </c>
      <c r="Z276" s="9">
        <f t="shared" si="34"/>
        <v>0.03005374048599782</v>
      </c>
    </row>
    <row r="277" spans="1:26" ht="12.75">
      <c r="A277" t="s">
        <v>581</v>
      </c>
      <c r="B277" t="s">
        <v>582</v>
      </c>
      <c r="C277" t="s">
        <v>549</v>
      </c>
      <c r="D277" s="7">
        <v>102</v>
      </c>
      <c r="E277" s="7">
        <v>22244800</v>
      </c>
      <c r="F277" s="7">
        <v>498</v>
      </c>
      <c r="G277" s="7">
        <v>182402100</v>
      </c>
      <c r="H277" s="7">
        <v>1</v>
      </c>
      <c r="I277" s="7">
        <v>842000</v>
      </c>
      <c r="J277" s="7">
        <v>6</v>
      </c>
      <c r="K277" s="7">
        <v>5824</v>
      </c>
      <c r="L277" s="7">
        <v>64</v>
      </c>
      <c r="M277" s="7">
        <v>124215600</v>
      </c>
      <c r="N277" s="7">
        <v>57</v>
      </c>
      <c r="O277" s="7">
        <v>105616600</v>
      </c>
      <c r="P277" s="7">
        <v>6</v>
      </c>
      <c r="Q277" s="7">
        <v>17298000</v>
      </c>
      <c r="R277" s="7">
        <v>1</v>
      </c>
      <c r="S277" s="7">
        <v>1301000</v>
      </c>
      <c r="T277" s="8">
        <f t="shared" si="28"/>
        <v>671</v>
      </c>
      <c r="U277" s="8">
        <f t="shared" si="29"/>
        <v>329710324</v>
      </c>
      <c r="V277" s="9">
        <f t="shared" si="30"/>
        <v>0.5557730124337872</v>
      </c>
      <c r="W277" s="8">
        <f t="shared" si="31"/>
        <v>499</v>
      </c>
      <c r="X277" s="8">
        <f t="shared" si="32"/>
        <v>184545100</v>
      </c>
      <c r="Y277" s="7">
        <f t="shared" si="33"/>
        <v>367222.64529058116</v>
      </c>
      <c r="Z277" s="9">
        <f t="shared" si="34"/>
        <v>0.003945887966795968</v>
      </c>
    </row>
    <row r="278" spans="1:26" ht="12.75">
      <c r="A278" t="s">
        <v>583</v>
      </c>
      <c r="B278" t="s">
        <v>584</v>
      </c>
      <c r="C278" t="s">
        <v>549</v>
      </c>
      <c r="D278" s="7">
        <v>186</v>
      </c>
      <c r="E278" s="7">
        <v>11955500</v>
      </c>
      <c r="F278" s="7">
        <v>2036</v>
      </c>
      <c r="G278" s="7">
        <v>621807400</v>
      </c>
      <c r="H278" s="7">
        <v>214</v>
      </c>
      <c r="I278" s="7">
        <v>74728800</v>
      </c>
      <c r="J278" s="7">
        <v>295</v>
      </c>
      <c r="K278" s="7">
        <v>2020910</v>
      </c>
      <c r="L278" s="7">
        <v>79</v>
      </c>
      <c r="M278" s="7">
        <v>40389700</v>
      </c>
      <c r="N278" s="7">
        <v>69</v>
      </c>
      <c r="O278" s="7">
        <v>33751300</v>
      </c>
      <c r="P278" s="7">
        <v>6</v>
      </c>
      <c r="Q278" s="7">
        <v>4441300</v>
      </c>
      <c r="R278" s="7">
        <v>4</v>
      </c>
      <c r="S278" s="7">
        <v>2197100</v>
      </c>
      <c r="T278" s="8">
        <f t="shared" si="28"/>
        <v>2810</v>
      </c>
      <c r="U278" s="8">
        <f t="shared" si="29"/>
        <v>750902310</v>
      </c>
      <c r="V278" s="9">
        <f t="shared" si="30"/>
        <v>0.9275989575794487</v>
      </c>
      <c r="W278" s="8">
        <f t="shared" si="31"/>
        <v>2250</v>
      </c>
      <c r="X278" s="8">
        <f t="shared" si="32"/>
        <v>698733300</v>
      </c>
      <c r="Y278" s="7">
        <f t="shared" si="33"/>
        <v>309571.64444444445</v>
      </c>
      <c r="Z278" s="9">
        <f t="shared" si="34"/>
        <v>0.002925946518928674</v>
      </c>
    </row>
    <row r="279" spans="1:26" ht="12.75">
      <c r="A279" t="s">
        <v>585</v>
      </c>
      <c r="B279" t="s">
        <v>586</v>
      </c>
      <c r="C279" t="s">
        <v>549</v>
      </c>
      <c r="D279" s="7">
        <v>50</v>
      </c>
      <c r="E279" s="7">
        <v>1505600</v>
      </c>
      <c r="F279" s="7">
        <v>416</v>
      </c>
      <c r="G279" s="7">
        <v>95519000</v>
      </c>
      <c r="H279" s="7">
        <v>4</v>
      </c>
      <c r="I279" s="7">
        <v>1408500</v>
      </c>
      <c r="J279" s="7">
        <v>10</v>
      </c>
      <c r="K279" s="7">
        <v>40000</v>
      </c>
      <c r="L279" s="7">
        <v>46</v>
      </c>
      <c r="M279" s="7">
        <v>23849570</v>
      </c>
      <c r="N279" s="7">
        <v>42</v>
      </c>
      <c r="O279" s="7">
        <v>12455970</v>
      </c>
      <c r="P279" s="7">
        <v>3</v>
      </c>
      <c r="Q279" s="7">
        <v>8155400</v>
      </c>
      <c r="R279" s="7">
        <v>1</v>
      </c>
      <c r="S279" s="7">
        <v>3238200</v>
      </c>
      <c r="T279" s="8">
        <f t="shared" si="28"/>
        <v>526</v>
      </c>
      <c r="U279" s="8">
        <f t="shared" si="29"/>
        <v>122322670</v>
      </c>
      <c r="V279" s="9">
        <f t="shared" si="30"/>
        <v>0.7923919580892078</v>
      </c>
      <c r="W279" s="8">
        <f t="shared" si="31"/>
        <v>420</v>
      </c>
      <c r="X279" s="8">
        <f t="shared" si="32"/>
        <v>100165700</v>
      </c>
      <c r="Y279" s="7">
        <f t="shared" si="33"/>
        <v>230779.7619047619</v>
      </c>
      <c r="Z279" s="9">
        <f t="shared" si="34"/>
        <v>0.026472607244429836</v>
      </c>
    </row>
    <row r="280" spans="1:26" ht="12.75">
      <c r="A280" t="s">
        <v>587</v>
      </c>
      <c r="B280" t="s">
        <v>588</v>
      </c>
      <c r="C280" t="s">
        <v>549</v>
      </c>
      <c r="D280" s="7">
        <v>623</v>
      </c>
      <c r="E280" s="7">
        <v>96565800</v>
      </c>
      <c r="F280" s="7">
        <v>7735</v>
      </c>
      <c r="G280" s="7">
        <v>3484001475</v>
      </c>
      <c r="H280" s="7">
        <v>157</v>
      </c>
      <c r="I280" s="7">
        <v>74711900</v>
      </c>
      <c r="J280" s="7">
        <v>286</v>
      </c>
      <c r="K280" s="7">
        <v>3076100</v>
      </c>
      <c r="L280" s="7">
        <v>324</v>
      </c>
      <c r="M280" s="7">
        <v>643268600</v>
      </c>
      <c r="N280" s="7">
        <v>290</v>
      </c>
      <c r="O280" s="7">
        <v>514729300</v>
      </c>
      <c r="P280" s="7">
        <v>29</v>
      </c>
      <c r="Q280" s="7">
        <v>115852600</v>
      </c>
      <c r="R280" s="7">
        <v>5</v>
      </c>
      <c r="S280" s="7">
        <v>12686700</v>
      </c>
      <c r="T280" s="8">
        <f t="shared" si="28"/>
        <v>9125</v>
      </c>
      <c r="U280" s="8">
        <f t="shared" si="29"/>
        <v>4301623875</v>
      </c>
      <c r="V280" s="9">
        <f t="shared" si="30"/>
        <v>0.8272953373916263</v>
      </c>
      <c r="W280" s="8">
        <f t="shared" si="31"/>
        <v>7892</v>
      </c>
      <c r="X280" s="8">
        <f t="shared" si="32"/>
        <v>3571400075</v>
      </c>
      <c r="Y280" s="7">
        <f t="shared" si="33"/>
        <v>450926.68208312214</v>
      </c>
      <c r="Z280" s="9">
        <f t="shared" si="34"/>
        <v>0.002949281566371258</v>
      </c>
    </row>
    <row r="281" spans="1:26" ht="12.75">
      <c r="A281" t="s">
        <v>589</v>
      </c>
      <c r="B281" t="s">
        <v>590</v>
      </c>
      <c r="C281" t="s">
        <v>549</v>
      </c>
      <c r="D281" s="7">
        <v>467</v>
      </c>
      <c r="E281" s="7">
        <v>34914260</v>
      </c>
      <c r="F281" s="7">
        <v>5528</v>
      </c>
      <c r="G281" s="7">
        <v>2151444900</v>
      </c>
      <c r="H281" s="7">
        <v>331</v>
      </c>
      <c r="I281" s="7">
        <v>138461600</v>
      </c>
      <c r="J281" s="7">
        <v>490</v>
      </c>
      <c r="K281" s="7">
        <v>4627500</v>
      </c>
      <c r="L281" s="7">
        <v>274</v>
      </c>
      <c r="M281" s="7">
        <v>503876900</v>
      </c>
      <c r="N281" s="7">
        <v>233</v>
      </c>
      <c r="O281" s="7">
        <v>452457800</v>
      </c>
      <c r="P281" s="7">
        <v>39</v>
      </c>
      <c r="Q281" s="7">
        <v>50137700</v>
      </c>
      <c r="R281" s="7">
        <v>2</v>
      </c>
      <c r="S281" s="7">
        <v>1281400</v>
      </c>
      <c r="T281" s="8">
        <f t="shared" si="28"/>
        <v>7090</v>
      </c>
      <c r="U281" s="8">
        <f t="shared" si="29"/>
        <v>2833325160</v>
      </c>
      <c r="V281" s="9">
        <f t="shared" si="30"/>
        <v>0.8082046255502845</v>
      </c>
      <c r="W281" s="8">
        <f t="shared" si="31"/>
        <v>5859</v>
      </c>
      <c r="X281" s="8">
        <f t="shared" si="32"/>
        <v>2291187900</v>
      </c>
      <c r="Y281" s="7">
        <f t="shared" si="33"/>
        <v>390835.7228195938</v>
      </c>
      <c r="Z281" s="9">
        <f t="shared" si="34"/>
        <v>0.00045226012816686385</v>
      </c>
    </row>
    <row r="282" spans="1:26" ht="12.75">
      <c r="A282" t="s">
        <v>591</v>
      </c>
      <c r="B282" t="s">
        <v>592</v>
      </c>
      <c r="C282" t="s">
        <v>549</v>
      </c>
      <c r="D282" s="7">
        <v>20</v>
      </c>
      <c r="E282" s="7">
        <v>3297400</v>
      </c>
      <c r="F282" s="7">
        <v>206</v>
      </c>
      <c r="G282" s="7">
        <v>77769800</v>
      </c>
      <c r="H282" s="7">
        <v>2</v>
      </c>
      <c r="I282" s="7">
        <v>845100</v>
      </c>
      <c r="J282" s="7">
        <v>6</v>
      </c>
      <c r="K282" s="7">
        <v>24600</v>
      </c>
      <c r="L282" s="7">
        <v>29</v>
      </c>
      <c r="M282" s="7">
        <v>15351900</v>
      </c>
      <c r="N282" s="7">
        <v>26</v>
      </c>
      <c r="O282" s="7">
        <v>13969300</v>
      </c>
      <c r="P282" s="7">
        <v>1</v>
      </c>
      <c r="Q282" s="7">
        <v>364000</v>
      </c>
      <c r="R282" s="7">
        <v>2</v>
      </c>
      <c r="S282" s="7">
        <v>1018600</v>
      </c>
      <c r="T282" s="8">
        <f t="shared" si="28"/>
        <v>263</v>
      </c>
      <c r="U282" s="8">
        <f t="shared" si="29"/>
        <v>97288800</v>
      </c>
      <c r="V282" s="9">
        <f t="shared" si="30"/>
        <v>0.8080570425372705</v>
      </c>
      <c r="W282" s="8">
        <f t="shared" si="31"/>
        <v>208</v>
      </c>
      <c r="X282" s="8">
        <f t="shared" si="32"/>
        <v>79633500</v>
      </c>
      <c r="Y282" s="7">
        <f t="shared" si="33"/>
        <v>377956.25</v>
      </c>
      <c r="Z282" s="9">
        <f t="shared" si="34"/>
        <v>0.010469858812114036</v>
      </c>
    </row>
    <row r="283" spans="1:26" ht="12.75">
      <c r="A283" t="s">
        <v>593</v>
      </c>
      <c r="B283" t="s">
        <v>594</v>
      </c>
      <c r="C283" t="s">
        <v>549</v>
      </c>
      <c r="D283" s="7">
        <v>161</v>
      </c>
      <c r="E283" s="7">
        <v>14265900</v>
      </c>
      <c r="F283" s="7">
        <v>1923</v>
      </c>
      <c r="G283" s="7">
        <v>1049742100</v>
      </c>
      <c r="H283" s="7">
        <v>342</v>
      </c>
      <c r="I283" s="7">
        <v>222657400</v>
      </c>
      <c r="J283" s="7">
        <v>565</v>
      </c>
      <c r="K283" s="7">
        <v>3611000</v>
      </c>
      <c r="L283" s="7">
        <v>41</v>
      </c>
      <c r="M283" s="7">
        <v>63795300</v>
      </c>
      <c r="N283" s="7">
        <v>40</v>
      </c>
      <c r="O283" s="7">
        <v>58491300</v>
      </c>
      <c r="P283" s="7">
        <v>1</v>
      </c>
      <c r="Q283" s="7">
        <v>5304000</v>
      </c>
      <c r="R283" s="7"/>
      <c r="S283" s="7"/>
      <c r="T283" s="8">
        <f t="shared" si="28"/>
        <v>3032</v>
      </c>
      <c r="U283" s="8">
        <f t="shared" si="29"/>
        <v>1354071700</v>
      </c>
      <c r="V283" s="9">
        <f t="shared" si="30"/>
        <v>0.939683991623191</v>
      </c>
      <c r="W283" s="8">
        <f t="shared" si="31"/>
        <v>2265</v>
      </c>
      <c r="X283" s="8">
        <f t="shared" si="32"/>
        <v>1272399500</v>
      </c>
      <c r="Y283" s="7">
        <f t="shared" si="33"/>
        <v>561765.7836644591</v>
      </c>
      <c r="Z283" s="9">
        <f t="shared" si="34"/>
        <v>0</v>
      </c>
    </row>
    <row r="284" spans="1:26" ht="12.75">
      <c r="A284" t="s">
        <v>595</v>
      </c>
      <c r="B284" t="s">
        <v>596</v>
      </c>
      <c r="C284" t="s">
        <v>549</v>
      </c>
      <c r="D284" s="7">
        <v>127</v>
      </c>
      <c r="E284" s="7">
        <v>17071053</v>
      </c>
      <c r="F284" s="7">
        <v>1713</v>
      </c>
      <c r="G284" s="7">
        <v>519230400</v>
      </c>
      <c r="H284" s="7">
        <v>94</v>
      </c>
      <c r="I284" s="7">
        <v>32247700</v>
      </c>
      <c r="J284" s="7">
        <v>154</v>
      </c>
      <c r="K284" s="7">
        <v>1073165</v>
      </c>
      <c r="L284" s="7">
        <v>71</v>
      </c>
      <c r="M284" s="7">
        <v>107715800</v>
      </c>
      <c r="N284" s="7">
        <v>64</v>
      </c>
      <c r="O284" s="7">
        <v>93292800</v>
      </c>
      <c r="P284" s="7">
        <v>6</v>
      </c>
      <c r="Q284" s="7">
        <v>14192100</v>
      </c>
      <c r="R284" s="7">
        <v>1</v>
      </c>
      <c r="S284" s="7">
        <v>230900</v>
      </c>
      <c r="T284" s="8">
        <f t="shared" si="28"/>
        <v>2159</v>
      </c>
      <c r="U284" s="8">
        <f t="shared" si="29"/>
        <v>677338118</v>
      </c>
      <c r="V284" s="9">
        <f t="shared" si="30"/>
        <v>0.8141843568886522</v>
      </c>
      <c r="W284" s="8">
        <f t="shared" si="31"/>
        <v>1807</v>
      </c>
      <c r="X284" s="8">
        <f t="shared" si="32"/>
        <v>551709000</v>
      </c>
      <c r="Y284" s="7">
        <f t="shared" si="33"/>
        <v>305189.87271721085</v>
      </c>
      <c r="Z284" s="9">
        <f t="shared" si="34"/>
        <v>0.00034089326122939385</v>
      </c>
    </row>
    <row r="285" spans="1:26" ht="12.75">
      <c r="A285" t="s">
        <v>597</v>
      </c>
      <c r="B285" t="s">
        <v>598</v>
      </c>
      <c r="C285" t="s">
        <v>549</v>
      </c>
      <c r="D285" s="7">
        <v>186</v>
      </c>
      <c r="E285" s="7">
        <v>12194200</v>
      </c>
      <c r="F285" s="7">
        <v>921</v>
      </c>
      <c r="G285" s="7">
        <v>393294500</v>
      </c>
      <c r="H285" s="7">
        <v>147</v>
      </c>
      <c r="I285" s="7">
        <v>87906400</v>
      </c>
      <c r="J285" s="7">
        <v>287</v>
      </c>
      <c r="K285" s="7">
        <v>2417000</v>
      </c>
      <c r="L285" s="7">
        <v>51</v>
      </c>
      <c r="M285" s="7">
        <v>38425369</v>
      </c>
      <c r="N285" s="7">
        <v>41</v>
      </c>
      <c r="O285" s="7">
        <v>25084069</v>
      </c>
      <c r="P285" s="7">
        <v>7</v>
      </c>
      <c r="Q285" s="7">
        <v>11864400</v>
      </c>
      <c r="R285" s="7">
        <v>3</v>
      </c>
      <c r="S285" s="7">
        <v>1476900</v>
      </c>
      <c r="T285" s="8">
        <f t="shared" si="28"/>
        <v>1592</v>
      </c>
      <c r="U285" s="8">
        <f t="shared" si="29"/>
        <v>534237469</v>
      </c>
      <c r="V285" s="9">
        <f t="shared" si="30"/>
        <v>0.9007247299608632</v>
      </c>
      <c r="W285" s="8">
        <f t="shared" si="31"/>
        <v>1068</v>
      </c>
      <c r="X285" s="8">
        <f t="shared" si="32"/>
        <v>482677800</v>
      </c>
      <c r="Y285" s="7">
        <f t="shared" si="33"/>
        <v>450562.6404494382</v>
      </c>
      <c r="Z285" s="9">
        <f t="shared" si="34"/>
        <v>0.0027645009676399166</v>
      </c>
    </row>
    <row r="286" spans="1:26" ht="12.75">
      <c r="A286" t="s">
        <v>599</v>
      </c>
      <c r="B286" t="s">
        <v>600</v>
      </c>
      <c r="C286" t="s">
        <v>601</v>
      </c>
      <c r="D286" s="7">
        <v>413</v>
      </c>
      <c r="E286" s="7">
        <v>25868000</v>
      </c>
      <c r="F286" s="7">
        <v>7672</v>
      </c>
      <c r="G286" s="7">
        <v>1024066400</v>
      </c>
      <c r="H286" s="7">
        <v>34</v>
      </c>
      <c r="I286" s="7">
        <v>5841500</v>
      </c>
      <c r="J286" s="7">
        <v>115</v>
      </c>
      <c r="K286" s="7">
        <v>1457280</v>
      </c>
      <c r="L286" s="7">
        <v>181</v>
      </c>
      <c r="M286" s="7">
        <v>349675500</v>
      </c>
      <c r="N286" s="7">
        <v>151</v>
      </c>
      <c r="O286" s="7">
        <v>224239200</v>
      </c>
      <c r="P286" s="7">
        <v>11</v>
      </c>
      <c r="Q286" s="7">
        <v>52647300</v>
      </c>
      <c r="R286" s="7">
        <v>19</v>
      </c>
      <c r="S286" s="7">
        <v>72789000</v>
      </c>
      <c r="T286" s="8">
        <f t="shared" si="28"/>
        <v>8415</v>
      </c>
      <c r="U286" s="8">
        <f t="shared" si="29"/>
        <v>1406908680</v>
      </c>
      <c r="V286" s="9">
        <f t="shared" si="30"/>
        <v>0.7320360693204337</v>
      </c>
      <c r="W286" s="8">
        <f t="shared" si="31"/>
        <v>7706</v>
      </c>
      <c r="X286" s="8">
        <f t="shared" si="32"/>
        <v>1102696900</v>
      </c>
      <c r="Y286" s="7">
        <f t="shared" si="33"/>
        <v>133650.12976901117</v>
      </c>
      <c r="Z286" s="9">
        <f t="shared" si="34"/>
        <v>0.05173683340982728</v>
      </c>
    </row>
    <row r="287" spans="1:26" ht="12.75">
      <c r="A287" t="s">
        <v>602</v>
      </c>
      <c r="B287" t="s">
        <v>603</v>
      </c>
      <c r="C287" t="s">
        <v>601</v>
      </c>
      <c r="D287" s="7">
        <v>437</v>
      </c>
      <c r="E287" s="7">
        <v>16022300</v>
      </c>
      <c r="F287" s="7">
        <v>10562</v>
      </c>
      <c r="G287" s="7">
        <v>1306857100</v>
      </c>
      <c r="H287" s="7"/>
      <c r="I287" s="7"/>
      <c r="J287" s="7">
        <v>4</v>
      </c>
      <c r="K287" s="7">
        <v>77600</v>
      </c>
      <c r="L287" s="7">
        <v>632</v>
      </c>
      <c r="M287" s="7">
        <v>496642200</v>
      </c>
      <c r="N287" s="7">
        <v>594</v>
      </c>
      <c r="O287" s="7">
        <v>414891500</v>
      </c>
      <c r="P287" s="7">
        <v>19</v>
      </c>
      <c r="Q287" s="7">
        <v>16415000</v>
      </c>
      <c r="R287" s="7">
        <v>19</v>
      </c>
      <c r="S287" s="7">
        <v>65335700</v>
      </c>
      <c r="T287" s="8">
        <f t="shared" si="28"/>
        <v>11635</v>
      </c>
      <c r="U287" s="8">
        <f t="shared" si="29"/>
        <v>1819599200</v>
      </c>
      <c r="V287" s="9">
        <f t="shared" si="30"/>
        <v>0.7182115160305632</v>
      </c>
      <c r="W287" s="8">
        <f t="shared" si="31"/>
        <v>10562</v>
      </c>
      <c r="X287" s="8">
        <f t="shared" si="32"/>
        <v>1372192800</v>
      </c>
      <c r="Y287" s="7">
        <f t="shared" si="33"/>
        <v>123731.97311115319</v>
      </c>
      <c r="Z287" s="9">
        <f t="shared" si="34"/>
        <v>0.03590664361690201</v>
      </c>
    </row>
    <row r="288" spans="1:26" ht="12.75">
      <c r="A288" t="s">
        <v>604</v>
      </c>
      <c r="B288" t="s">
        <v>50</v>
      </c>
      <c r="C288" t="s">
        <v>601</v>
      </c>
      <c r="D288" s="7">
        <v>1406</v>
      </c>
      <c r="E288" s="7">
        <v>75950509</v>
      </c>
      <c r="F288" s="7">
        <v>28641</v>
      </c>
      <c r="G288" s="7">
        <v>3839193850</v>
      </c>
      <c r="H288" s="7">
        <v>64</v>
      </c>
      <c r="I288" s="7">
        <v>13756500</v>
      </c>
      <c r="J288" s="7">
        <v>119</v>
      </c>
      <c r="K288" s="7">
        <v>1909085</v>
      </c>
      <c r="L288" s="7">
        <v>1675</v>
      </c>
      <c r="M288" s="7">
        <v>1239382100</v>
      </c>
      <c r="N288" s="7">
        <v>1557</v>
      </c>
      <c r="O288" s="7">
        <v>986974800</v>
      </c>
      <c r="P288" s="7">
        <v>60</v>
      </c>
      <c r="Q288" s="7">
        <v>96760100</v>
      </c>
      <c r="R288" s="7">
        <v>58</v>
      </c>
      <c r="S288" s="7">
        <v>155647200</v>
      </c>
      <c r="T288" s="8">
        <f t="shared" si="28"/>
        <v>31905</v>
      </c>
      <c r="U288" s="8">
        <f t="shared" si="29"/>
        <v>5170192044</v>
      </c>
      <c r="V288" s="9">
        <f t="shared" si="30"/>
        <v>0.7452238364088125</v>
      </c>
      <c r="W288" s="8">
        <f t="shared" si="31"/>
        <v>28705</v>
      </c>
      <c r="X288" s="8">
        <f t="shared" si="32"/>
        <v>4008597550</v>
      </c>
      <c r="Y288" s="7">
        <f t="shared" si="33"/>
        <v>134225.75683678803</v>
      </c>
      <c r="Z288" s="9">
        <f t="shared" si="34"/>
        <v>0.030104723127379444</v>
      </c>
    </row>
    <row r="289" spans="1:26" ht="12.75">
      <c r="A289" t="s">
        <v>605</v>
      </c>
      <c r="B289" t="s">
        <v>606</v>
      </c>
      <c r="C289" t="s">
        <v>601</v>
      </c>
      <c r="D289" s="7">
        <v>125</v>
      </c>
      <c r="E289" s="7">
        <v>3469600</v>
      </c>
      <c r="F289" s="7">
        <v>1413</v>
      </c>
      <c r="G289" s="7">
        <v>168747700</v>
      </c>
      <c r="H289" s="7"/>
      <c r="I289" s="7"/>
      <c r="J289" s="7"/>
      <c r="K289" s="7"/>
      <c r="L289" s="7">
        <v>110</v>
      </c>
      <c r="M289" s="7">
        <v>42679800</v>
      </c>
      <c r="N289" s="7">
        <v>99</v>
      </c>
      <c r="O289" s="7">
        <v>33275800</v>
      </c>
      <c r="P289" s="7">
        <v>6</v>
      </c>
      <c r="Q289" s="7">
        <v>1936000</v>
      </c>
      <c r="R289" s="7">
        <v>5</v>
      </c>
      <c r="S289" s="7">
        <v>7468000</v>
      </c>
      <c r="T289" s="8">
        <f t="shared" si="28"/>
        <v>1648</v>
      </c>
      <c r="U289" s="8">
        <f t="shared" si="29"/>
        <v>214897100</v>
      </c>
      <c r="V289" s="9">
        <f t="shared" si="30"/>
        <v>0.7852488470063114</v>
      </c>
      <c r="W289" s="8">
        <f t="shared" si="31"/>
        <v>1413</v>
      </c>
      <c r="X289" s="8">
        <f t="shared" si="32"/>
        <v>176215700</v>
      </c>
      <c r="Y289" s="7">
        <f t="shared" si="33"/>
        <v>119425.12384996461</v>
      </c>
      <c r="Z289" s="9">
        <f t="shared" si="34"/>
        <v>0.03475151595810274</v>
      </c>
    </row>
    <row r="290" spans="1:26" ht="12.75">
      <c r="A290" t="s">
        <v>607</v>
      </c>
      <c r="B290" t="s">
        <v>608</v>
      </c>
      <c r="C290" t="s">
        <v>601</v>
      </c>
      <c r="D290" s="7">
        <v>29</v>
      </c>
      <c r="E290" s="7">
        <v>4177000</v>
      </c>
      <c r="F290" s="7">
        <v>665</v>
      </c>
      <c r="G290" s="7">
        <v>300098300</v>
      </c>
      <c r="H290" s="7">
        <v>3</v>
      </c>
      <c r="I290" s="7">
        <v>2079800</v>
      </c>
      <c r="J290" s="7">
        <v>3</v>
      </c>
      <c r="K290" s="7">
        <v>28000</v>
      </c>
      <c r="L290" s="7">
        <v>76</v>
      </c>
      <c r="M290" s="7">
        <v>53868400</v>
      </c>
      <c r="N290" s="7">
        <v>71</v>
      </c>
      <c r="O290" s="7">
        <v>50687800</v>
      </c>
      <c r="P290" s="7">
        <v>2</v>
      </c>
      <c r="Q290" s="7">
        <v>857700</v>
      </c>
      <c r="R290" s="7">
        <v>3</v>
      </c>
      <c r="S290" s="7">
        <v>2322900</v>
      </c>
      <c r="T290" s="8">
        <f t="shared" si="28"/>
        <v>776</v>
      </c>
      <c r="U290" s="8">
        <f t="shared" si="29"/>
        <v>360251500</v>
      </c>
      <c r="V290" s="9">
        <f t="shared" si="30"/>
        <v>0.8387976177753597</v>
      </c>
      <c r="W290" s="8">
        <f t="shared" si="31"/>
        <v>668</v>
      </c>
      <c r="X290" s="8">
        <f t="shared" si="32"/>
        <v>304501000</v>
      </c>
      <c r="Y290" s="7">
        <f t="shared" si="33"/>
        <v>452362.4251497006</v>
      </c>
      <c r="Z290" s="9">
        <f t="shared" si="34"/>
        <v>0.006447995358797951</v>
      </c>
    </row>
    <row r="291" spans="1:26" ht="12.75">
      <c r="A291" t="s">
        <v>609</v>
      </c>
      <c r="B291" t="s">
        <v>416</v>
      </c>
      <c r="C291" t="s">
        <v>601</v>
      </c>
      <c r="D291" s="7">
        <v>381</v>
      </c>
      <c r="E291" s="7">
        <v>74087600</v>
      </c>
      <c r="F291" s="7">
        <v>5885</v>
      </c>
      <c r="G291" s="7">
        <v>3212378300</v>
      </c>
      <c r="H291" s="7">
        <v>319</v>
      </c>
      <c r="I291" s="7">
        <v>274180900</v>
      </c>
      <c r="J291" s="7">
        <v>534</v>
      </c>
      <c r="K291" s="7">
        <v>5685000</v>
      </c>
      <c r="L291" s="7">
        <v>208</v>
      </c>
      <c r="M291" s="7">
        <v>978120500</v>
      </c>
      <c r="N291" s="7">
        <v>172</v>
      </c>
      <c r="O291" s="7">
        <v>581069700</v>
      </c>
      <c r="P291" s="7">
        <v>30</v>
      </c>
      <c r="Q291" s="7">
        <v>391819200</v>
      </c>
      <c r="R291" s="7">
        <v>6</v>
      </c>
      <c r="S291" s="7">
        <v>5231600</v>
      </c>
      <c r="T291" s="8">
        <f t="shared" si="28"/>
        <v>7327</v>
      </c>
      <c r="U291" s="8">
        <f t="shared" si="29"/>
        <v>4544452300</v>
      </c>
      <c r="V291" s="9">
        <f t="shared" si="30"/>
        <v>0.7672121896845523</v>
      </c>
      <c r="W291" s="8">
        <f t="shared" si="31"/>
        <v>6204</v>
      </c>
      <c r="X291" s="8">
        <f t="shared" si="32"/>
        <v>3491790800</v>
      </c>
      <c r="Y291" s="7">
        <f t="shared" si="33"/>
        <v>561985.6866537718</v>
      </c>
      <c r="Z291" s="9">
        <f t="shared" si="34"/>
        <v>0.0011512058339791574</v>
      </c>
    </row>
    <row r="292" spans="1:26" ht="12.75">
      <c r="A292" t="s">
        <v>610</v>
      </c>
      <c r="B292" t="s">
        <v>418</v>
      </c>
      <c r="C292" t="s">
        <v>601</v>
      </c>
      <c r="D292" s="7">
        <v>743</v>
      </c>
      <c r="E292" s="7">
        <v>43404500</v>
      </c>
      <c r="F292" s="7">
        <v>9814</v>
      </c>
      <c r="G292" s="7">
        <v>1616593450</v>
      </c>
      <c r="H292" s="7">
        <v>46</v>
      </c>
      <c r="I292" s="7">
        <v>15640600</v>
      </c>
      <c r="J292" s="7">
        <v>85</v>
      </c>
      <c r="K292" s="7">
        <v>627000</v>
      </c>
      <c r="L292" s="7">
        <v>463</v>
      </c>
      <c r="M292" s="7">
        <v>1011758873</v>
      </c>
      <c r="N292" s="7">
        <v>407</v>
      </c>
      <c r="O292" s="7">
        <v>837686073</v>
      </c>
      <c r="P292" s="7">
        <v>36</v>
      </c>
      <c r="Q292" s="7">
        <v>45244100</v>
      </c>
      <c r="R292" s="7">
        <v>20</v>
      </c>
      <c r="S292" s="7">
        <v>128828700</v>
      </c>
      <c r="T292" s="8">
        <f t="shared" si="28"/>
        <v>11151</v>
      </c>
      <c r="U292" s="8">
        <f t="shared" si="29"/>
        <v>2688024423</v>
      </c>
      <c r="V292" s="9">
        <f t="shared" si="30"/>
        <v>0.6072244121124193</v>
      </c>
      <c r="W292" s="8">
        <f t="shared" si="31"/>
        <v>9860</v>
      </c>
      <c r="X292" s="8">
        <f t="shared" si="32"/>
        <v>1761062750</v>
      </c>
      <c r="Y292" s="7">
        <f t="shared" si="33"/>
        <v>165540.97870182554</v>
      </c>
      <c r="Z292" s="9">
        <f t="shared" si="34"/>
        <v>0.047926908289106715</v>
      </c>
    </row>
    <row r="293" spans="1:26" ht="12.75">
      <c r="A293" t="s">
        <v>611</v>
      </c>
      <c r="B293" t="s">
        <v>612</v>
      </c>
      <c r="C293" t="s">
        <v>601</v>
      </c>
      <c r="D293" s="7">
        <v>55</v>
      </c>
      <c r="E293" s="7">
        <v>2416800</v>
      </c>
      <c r="F293" s="7">
        <v>863</v>
      </c>
      <c r="G293" s="7">
        <v>455363500</v>
      </c>
      <c r="H293" s="7"/>
      <c r="I293" s="7"/>
      <c r="J293" s="7"/>
      <c r="K293" s="7"/>
      <c r="L293" s="7">
        <v>62</v>
      </c>
      <c r="M293" s="7">
        <v>63327300</v>
      </c>
      <c r="N293" s="7">
        <v>57</v>
      </c>
      <c r="O293" s="7">
        <v>54101600</v>
      </c>
      <c r="P293" s="7">
        <v>2</v>
      </c>
      <c r="Q293" s="7">
        <v>7594900</v>
      </c>
      <c r="R293" s="7">
        <v>3</v>
      </c>
      <c r="S293" s="7">
        <v>1630800</v>
      </c>
      <c r="T293" s="8">
        <f t="shared" si="28"/>
        <v>980</v>
      </c>
      <c r="U293" s="8">
        <f t="shared" si="29"/>
        <v>521107600</v>
      </c>
      <c r="V293" s="9">
        <f t="shared" si="30"/>
        <v>0.873837764024167</v>
      </c>
      <c r="W293" s="8">
        <f t="shared" si="31"/>
        <v>863</v>
      </c>
      <c r="X293" s="8">
        <f t="shared" si="32"/>
        <v>456994300</v>
      </c>
      <c r="Y293" s="7">
        <f t="shared" si="33"/>
        <v>527651.7960602549</v>
      </c>
      <c r="Z293" s="9">
        <f t="shared" si="34"/>
        <v>0.0031294880366358117</v>
      </c>
    </row>
    <row r="294" spans="1:26" ht="12.75">
      <c r="A294" t="s">
        <v>613</v>
      </c>
      <c r="B294" t="s">
        <v>614</v>
      </c>
      <c r="C294" t="s">
        <v>601</v>
      </c>
      <c r="D294" s="7">
        <v>143</v>
      </c>
      <c r="E294" s="7">
        <v>16469000</v>
      </c>
      <c r="F294" s="7">
        <v>2080</v>
      </c>
      <c r="G294" s="7">
        <v>727901400</v>
      </c>
      <c r="H294" s="7"/>
      <c r="I294" s="7"/>
      <c r="J294" s="7"/>
      <c r="K294" s="7"/>
      <c r="L294" s="7">
        <v>243</v>
      </c>
      <c r="M294" s="7">
        <v>259570200</v>
      </c>
      <c r="N294" s="7">
        <v>201</v>
      </c>
      <c r="O294" s="7">
        <v>210978700</v>
      </c>
      <c r="P294" s="7"/>
      <c r="Q294" s="7"/>
      <c r="R294" s="7">
        <v>42</v>
      </c>
      <c r="S294" s="7">
        <v>48591500</v>
      </c>
      <c r="T294" s="8">
        <f t="shared" si="28"/>
        <v>2466</v>
      </c>
      <c r="U294" s="8">
        <f t="shared" si="29"/>
        <v>1003940600</v>
      </c>
      <c r="V294" s="9">
        <f t="shared" si="30"/>
        <v>0.7250442904689779</v>
      </c>
      <c r="W294" s="8">
        <f t="shared" si="31"/>
        <v>2080</v>
      </c>
      <c r="X294" s="8">
        <f t="shared" si="32"/>
        <v>776492900</v>
      </c>
      <c r="Y294" s="7">
        <f t="shared" si="33"/>
        <v>349952.5961538461</v>
      </c>
      <c r="Z294" s="9">
        <f t="shared" si="34"/>
        <v>0.04840077191817922</v>
      </c>
    </row>
    <row r="295" spans="1:26" ht="12.75">
      <c r="A295" t="s">
        <v>615</v>
      </c>
      <c r="B295" t="s">
        <v>616</v>
      </c>
      <c r="C295" t="s">
        <v>601</v>
      </c>
      <c r="D295" s="7">
        <v>376</v>
      </c>
      <c r="E295" s="7">
        <v>47186600</v>
      </c>
      <c r="F295" s="7">
        <v>4899</v>
      </c>
      <c r="G295" s="7">
        <v>2102060600</v>
      </c>
      <c r="H295" s="7">
        <v>17</v>
      </c>
      <c r="I295" s="7">
        <v>17752700</v>
      </c>
      <c r="J295" s="7">
        <v>37</v>
      </c>
      <c r="K295" s="7">
        <v>323010</v>
      </c>
      <c r="L295" s="7">
        <v>122</v>
      </c>
      <c r="M295" s="7">
        <v>257258500</v>
      </c>
      <c r="N295" s="7">
        <v>113</v>
      </c>
      <c r="O295" s="7">
        <v>173643300</v>
      </c>
      <c r="P295" s="7">
        <v>2</v>
      </c>
      <c r="Q295" s="7">
        <v>5180100</v>
      </c>
      <c r="R295" s="7">
        <v>7</v>
      </c>
      <c r="S295" s="7">
        <v>78435100</v>
      </c>
      <c r="T295" s="8">
        <f t="shared" si="28"/>
        <v>5451</v>
      </c>
      <c r="U295" s="8">
        <f t="shared" si="29"/>
        <v>2424581410</v>
      </c>
      <c r="V295" s="9">
        <f t="shared" si="30"/>
        <v>0.8743007313579956</v>
      </c>
      <c r="W295" s="8">
        <f t="shared" si="31"/>
        <v>4916</v>
      </c>
      <c r="X295" s="8">
        <f t="shared" si="32"/>
        <v>2198248400</v>
      </c>
      <c r="Y295" s="7">
        <f t="shared" si="33"/>
        <v>431206.93653376726</v>
      </c>
      <c r="Z295" s="9">
        <f t="shared" si="34"/>
        <v>0.03234995520319526</v>
      </c>
    </row>
    <row r="296" spans="1:26" ht="12.75">
      <c r="A296" t="s">
        <v>617</v>
      </c>
      <c r="B296" t="s">
        <v>618</v>
      </c>
      <c r="C296" t="s">
        <v>601</v>
      </c>
      <c r="D296" s="7">
        <v>1132</v>
      </c>
      <c r="E296" s="7">
        <v>18073280</v>
      </c>
      <c r="F296" s="7">
        <v>21137</v>
      </c>
      <c r="G296" s="7">
        <v>1319790070</v>
      </c>
      <c r="H296" s="7"/>
      <c r="I296" s="7"/>
      <c r="J296" s="7"/>
      <c r="K296" s="7"/>
      <c r="L296" s="7">
        <v>2368</v>
      </c>
      <c r="M296" s="7">
        <v>617976460</v>
      </c>
      <c r="N296" s="7">
        <v>2122</v>
      </c>
      <c r="O296" s="7">
        <v>530895060</v>
      </c>
      <c r="P296" s="7">
        <v>88</v>
      </c>
      <c r="Q296" s="7">
        <v>43337200</v>
      </c>
      <c r="R296" s="7">
        <v>158</v>
      </c>
      <c r="S296" s="7">
        <v>43744200</v>
      </c>
      <c r="T296" s="8">
        <f t="shared" si="28"/>
        <v>24637</v>
      </c>
      <c r="U296" s="8">
        <f t="shared" si="29"/>
        <v>1955839810</v>
      </c>
      <c r="V296" s="9">
        <f t="shared" si="30"/>
        <v>0.6747945630577997</v>
      </c>
      <c r="W296" s="8">
        <f t="shared" si="31"/>
        <v>21137</v>
      </c>
      <c r="X296" s="8">
        <f t="shared" si="32"/>
        <v>1363534270</v>
      </c>
      <c r="Y296" s="7">
        <f t="shared" si="33"/>
        <v>62439.800823201025</v>
      </c>
      <c r="Z296" s="9">
        <f t="shared" si="34"/>
        <v>0.022365942126927052</v>
      </c>
    </row>
    <row r="297" spans="1:26" ht="12.75">
      <c r="A297" t="s">
        <v>619</v>
      </c>
      <c r="B297" t="s">
        <v>620</v>
      </c>
      <c r="C297" t="s">
        <v>601</v>
      </c>
      <c r="D297" s="7">
        <v>551</v>
      </c>
      <c r="E297" s="7">
        <v>115300300</v>
      </c>
      <c r="F297" s="7">
        <v>4570</v>
      </c>
      <c r="G297" s="7">
        <v>1849050100</v>
      </c>
      <c r="H297" s="7">
        <v>71</v>
      </c>
      <c r="I297" s="7">
        <v>32002700</v>
      </c>
      <c r="J297" s="7">
        <v>216</v>
      </c>
      <c r="K297" s="7">
        <v>2220612</v>
      </c>
      <c r="L297" s="7">
        <v>183</v>
      </c>
      <c r="M297" s="7">
        <v>629595000</v>
      </c>
      <c r="N297" s="7">
        <v>164</v>
      </c>
      <c r="O297" s="7">
        <v>277549000</v>
      </c>
      <c r="P297" s="7">
        <v>18</v>
      </c>
      <c r="Q297" s="7">
        <v>342196500</v>
      </c>
      <c r="R297" s="7">
        <v>1</v>
      </c>
      <c r="S297" s="7">
        <v>9849500</v>
      </c>
      <c r="T297" s="8">
        <f t="shared" si="28"/>
        <v>5591</v>
      </c>
      <c r="U297" s="8">
        <f t="shared" si="29"/>
        <v>2628168712</v>
      </c>
      <c r="V297" s="9">
        <f t="shared" si="30"/>
        <v>0.7157275677970251</v>
      </c>
      <c r="W297" s="8">
        <f t="shared" si="31"/>
        <v>4641</v>
      </c>
      <c r="X297" s="8">
        <f t="shared" si="32"/>
        <v>1890902300</v>
      </c>
      <c r="Y297" s="7">
        <f t="shared" si="33"/>
        <v>405311.9586296057</v>
      </c>
      <c r="Z297" s="9">
        <f t="shared" si="34"/>
        <v>0.003747666561521717</v>
      </c>
    </row>
    <row r="298" spans="1:26" ht="12.75">
      <c r="A298" t="s">
        <v>621</v>
      </c>
      <c r="B298" t="s">
        <v>622</v>
      </c>
      <c r="C298" t="s">
        <v>601</v>
      </c>
      <c r="D298" s="7">
        <v>549</v>
      </c>
      <c r="E298" s="7">
        <v>79902710</v>
      </c>
      <c r="F298" s="7">
        <v>7773</v>
      </c>
      <c r="G298" s="7">
        <v>4329353700</v>
      </c>
      <c r="H298" s="7">
        <v>32</v>
      </c>
      <c r="I298" s="7">
        <v>31816800</v>
      </c>
      <c r="J298" s="7">
        <v>98</v>
      </c>
      <c r="K298" s="7">
        <v>1683349</v>
      </c>
      <c r="L298" s="7">
        <v>268</v>
      </c>
      <c r="M298" s="7">
        <v>1780479094</v>
      </c>
      <c r="N298" s="7">
        <v>253</v>
      </c>
      <c r="O298" s="7">
        <v>1551438394</v>
      </c>
      <c r="P298" s="7">
        <v>10</v>
      </c>
      <c r="Q298" s="7">
        <v>77666900</v>
      </c>
      <c r="R298" s="7">
        <v>5</v>
      </c>
      <c r="S298" s="7">
        <v>151373800</v>
      </c>
      <c r="T298" s="8">
        <f t="shared" si="28"/>
        <v>8720</v>
      </c>
      <c r="U298" s="8">
        <f t="shared" si="29"/>
        <v>6223235653</v>
      </c>
      <c r="V298" s="9">
        <f t="shared" si="30"/>
        <v>0.7007882624367012</v>
      </c>
      <c r="W298" s="8">
        <f t="shared" si="31"/>
        <v>7805</v>
      </c>
      <c r="X298" s="8">
        <f t="shared" si="32"/>
        <v>4512544300</v>
      </c>
      <c r="Y298" s="7">
        <f t="shared" si="33"/>
        <v>558766.2395900064</v>
      </c>
      <c r="Z298" s="9">
        <f t="shared" si="34"/>
        <v>0.024323970429599287</v>
      </c>
    </row>
    <row r="299" spans="1:26" ht="12.75">
      <c r="A299" t="s">
        <v>623</v>
      </c>
      <c r="B299" t="s">
        <v>624</v>
      </c>
      <c r="C299" t="s">
        <v>625</v>
      </c>
      <c r="D299" s="7">
        <v>293</v>
      </c>
      <c r="E299" s="7">
        <v>25150284</v>
      </c>
      <c r="F299" s="7">
        <v>5086</v>
      </c>
      <c r="G299" s="7">
        <v>610980074</v>
      </c>
      <c r="H299" s="7"/>
      <c r="I299" s="7"/>
      <c r="J299" s="7"/>
      <c r="K299" s="7"/>
      <c r="L299" s="7">
        <v>261</v>
      </c>
      <c r="M299" s="7">
        <v>360939700</v>
      </c>
      <c r="N299" s="7">
        <v>160</v>
      </c>
      <c r="O299" s="7">
        <v>94168400</v>
      </c>
      <c r="P299" s="7">
        <v>85</v>
      </c>
      <c r="Q299" s="7">
        <v>243790100</v>
      </c>
      <c r="R299" s="7">
        <v>16</v>
      </c>
      <c r="S299" s="7">
        <v>22981200</v>
      </c>
      <c r="T299" s="8">
        <f t="shared" si="28"/>
        <v>5640</v>
      </c>
      <c r="U299" s="8">
        <f t="shared" si="29"/>
        <v>997070058</v>
      </c>
      <c r="V299" s="9">
        <f t="shared" si="30"/>
        <v>0.6127754705878451</v>
      </c>
      <c r="W299" s="8">
        <f t="shared" si="31"/>
        <v>5086</v>
      </c>
      <c r="X299" s="8">
        <f t="shared" si="32"/>
        <v>633961274</v>
      </c>
      <c r="Y299" s="7">
        <f t="shared" si="33"/>
        <v>120129.78254030673</v>
      </c>
      <c r="Z299" s="9">
        <f t="shared" si="34"/>
        <v>0.02304873144631127</v>
      </c>
    </row>
    <row r="300" spans="1:26" ht="12.75">
      <c r="A300" t="s">
        <v>626</v>
      </c>
      <c r="B300" t="s">
        <v>627</v>
      </c>
      <c r="C300" t="s">
        <v>625</v>
      </c>
      <c r="D300" s="7">
        <v>68</v>
      </c>
      <c r="E300" s="7">
        <v>15432100</v>
      </c>
      <c r="F300" s="7">
        <v>1160</v>
      </c>
      <c r="G300" s="7">
        <v>775832000</v>
      </c>
      <c r="H300" s="7">
        <v>51</v>
      </c>
      <c r="I300" s="7">
        <v>34174400</v>
      </c>
      <c r="J300" s="7">
        <v>100</v>
      </c>
      <c r="K300" s="7">
        <v>2956000</v>
      </c>
      <c r="L300" s="7">
        <v>140</v>
      </c>
      <c r="M300" s="7">
        <v>1020110300</v>
      </c>
      <c r="N300" s="7">
        <v>98</v>
      </c>
      <c r="O300" s="7">
        <v>253948400</v>
      </c>
      <c r="P300" s="7">
        <v>41</v>
      </c>
      <c r="Q300" s="7">
        <v>765257900</v>
      </c>
      <c r="R300" s="7">
        <v>1</v>
      </c>
      <c r="S300" s="7">
        <v>904000</v>
      </c>
      <c r="T300" s="8">
        <f t="shared" si="28"/>
        <v>1519</v>
      </c>
      <c r="U300" s="8">
        <f t="shared" si="29"/>
        <v>1848504800</v>
      </c>
      <c r="V300" s="9">
        <f t="shared" si="30"/>
        <v>0.43819545396906734</v>
      </c>
      <c r="W300" s="8">
        <f t="shared" si="31"/>
        <v>1211</v>
      </c>
      <c r="X300" s="8">
        <f t="shared" si="32"/>
        <v>810910400</v>
      </c>
      <c r="Y300" s="7">
        <f t="shared" si="33"/>
        <v>668873.9884393064</v>
      </c>
      <c r="Z300" s="9">
        <f t="shared" si="34"/>
        <v>0.0004890439018605741</v>
      </c>
    </row>
    <row r="301" spans="1:26" ht="12.75">
      <c r="A301" t="s">
        <v>628</v>
      </c>
      <c r="B301" t="s">
        <v>629</v>
      </c>
      <c r="C301" t="s">
        <v>625</v>
      </c>
      <c r="D301" s="7">
        <v>38</v>
      </c>
      <c r="E301" s="7">
        <v>629700</v>
      </c>
      <c r="F301" s="7">
        <v>1932</v>
      </c>
      <c r="G301" s="7">
        <v>124392350</v>
      </c>
      <c r="H301" s="7"/>
      <c r="I301" s="7"/>
      <c r="J301" s="7"/>
      <c r="K301" s="7"/>
      <c r="L301" s="7">
        <v>109</v>
      </c>
      <c r="M301" s="7">
        <v>18450000</v>
      </c>
      <c r="N301" s="7">
        <v>95</v>
      </c>
      <c r="O301" s="7">
        <v>13451500</v>
      </c>
      <c r="P301" s="7">
        <v>6</v>
      </c>
      <c r="Q301" s="7">
        <v>3374700</v>
      </c>
      <c r="R301" s="7">
        <v>8</v>
      </c>
      <c r="S301" s="7">
        <v>1623800</v>
      </c>
      <c r="T301" s="8">
        <f t="shared" si="28"/>
        <v>2079</v>
      </c>
      <c r="U301" s="8">
        <f t="shared" si="29"/>
        <v>143472050</v>
      </c>
      <c r="V301" s="9">
        <f t="shared" si="30"/>
        <v>0.8670145160677637</v>
      </c>
      <c r="W301" s="8">
        <f t="shared" si="31"/>
        <v>1932</v>
      </c>
      <c r="X301" s="8">
        <f t="shared" si="32"/>
        <v>126016150</v>
      </c>
      <c r="Y301" s="7">
        <f t="shared" si="33"/>
        <v>64385.274327122155</v>
      </c>
      <c r="Z301" s="9">
        <f t="shared" si="34"/>
        <v>0.011317883866578891</v>
      </c>
    </row>
    <row r="302" spans="1:26" ht="12.75">
      <c r="A302" t="s">
        <v>630</v>
      </c>
      <c r="B302" t="s">
        <v>631</v>
      </c>
      <c r="C302" t="s">
        <v>625</v>
      </c>
      <c r="D302" s="7">
        <v>642</v>
      </c>
      <c r="E302" s="7">
        <v>17546800</v>
      </c>
      <c r="F302" s="7">
        <v>15470</v>
      </c>
      <c r="G302" s="7">
        <v>1525964300</v>
      </c>
      <c r="H302" s="7">
        <v>22</v>
      </c>
      <c r="I302" s="7">
        <v>2752900</v>
      </c>
      <c r="J302" s="7">
        <v>49</v>
      </c>
      <c r="K302" s="7">
        <v>259900</v>
      </c>
      <c r="L302" s="7">
        <v>737</v>
      </c>
      <c r="M302" s="7">
        <v>471227700</v>
      </c>
      <c r="N302" s="7">
        <v>616</v>
      </c>
      <c r="O302" s="7">
        <v>342894700</v>
      </c>
      <c r="P302" s="7">
        <v>108</v>
      </c>
      <c r="Q302" s="7">
        <v>95344300</v>
      </c>
      <c r="R302" s="7">
        <v>13</v>
      </c>
      <c r="S302" s="7">
        <v>32988700</v>
      </c>
      <c r="T302" s="8">
        <f t="shared" si="28"/>
        <v>16920</v>
      </c>
      <c r="U302" s="8">
        <f t="shared" si="29"/>
        <v>2017751600</v>
      </c>
      <c r="V302" s="9">
        <f t="shared" si="30"/>
        <v>0.7576339922119254</v>
      </c>
      <c r="W302" s="8">
        <f t="shared" si="31"/>
        <v>15492</v>
      </c>
      <c r="X302" s="8">
        <f t="shared" si="32"/>
        <v>1561705900</v>
      </c>
      <c r="Y302" s="7">
        <f t="shared" si="33"/>
        <v>98677.84663051898</v>
      </c>
      <c r="Z302" s="9">
        <f t="shared" si="34"/>
        <v>0.016349237438344738</v>
      </c>
    </row>
    <row r="303" spans="1:26" ht="12.75">
      <c r="A303" t="s">
        <v>632</v>
      </c>
      <c r="B303" t="s">
        <v>633</v>
      </c>
      <c r="C303" t="s">
        <v>625</v>
      </c>
      <c r="D303" s="7">
        <v>1381</v>
      </c>
      <c r="E303" s="7">
        <v>168454100</v>
      </c>
      <c r="F303" s="7">
        <v>24921</v>
      </c>
      <c r="G303" s="7">
        <v>4359806200</v>
      </c>
      <c r="H303" s="7"/>
      <c r="I303" s="7"/>
      <c r="J303" s="7">
        <v>6</v>
      </c>
      <c r="K303" s="7">
        <v>14600</v>
      </c>
      <c r="L303" s="7">
        <v>1252</v>
      </c>
      <c r="M303" s="7">
        <v>2830330100</v>
      </c>
      <c r="N303" s="7">
        <v>869</v>
      </c>
      <c r="O303" s="7">
        <v>1113955400</v>
      </c>
      <c r="P303" s="7">
        <v>309</v>
      </c>
      <c r="Q303" s="7">
        <v>1259429800</v>
      </c>
      <c r="R303" s="7">
        <v>74</v>
      </c>
      <c r="S303" s="7">
        <v>456944900</v>
      </c>
      <c r="T303" s="8">
        <f t="shared" si="28"/>
        <v>27560</v>
      </c>
      <c r="U303" s="8">
        <f t="shared" si="29"/>
        <v>7358605000</v>
      </c>
      <c r="V303" s="9">
        <f t="shared" si="30"/>
        <v>0.5924772698086118</v>
      </c>
      <c r="W303" s="8">
        <f t="shared" si="31"/>
        <v>24921</v>
      </c>
      <c r="X303" s="8">
        <f t="shared" si="32"/>
        <v>4816751100</v>
      </c>
      <c r="Y303" s="7">
        <f t="shared" si="33"/>
        <v>174945.07443521527</v>
      </c>
      <c r="Z303" s="9">
        <f t="shared" si="34"/>
        <v>0.062096674573509515</v>
      </c>
    </row>
    <row r="304" spans="1:26" ht="12.75">
      <c r="A304" t="s">
        <v>634</v>
      </c>
      <c r="B304" t="s">
        <v>635</v>
      </c>
      <c r="C304" t="s">
        <v>625</v>
      </c>
      <c r="D304" s="7">
        <v>42</v>
      </c>
      <c r="E304" s="7">
        <v>2387500</v>
      </c>
      <c r="F304" s="7">
        <v>868</v>
      </c>
      <c r="G304" s="7">
        <v>237122000</v>
      </c>
      <c r="H304" s="7"/>
      <c r="I304" s="7"/>
      <c r="J304" s="7"/>
      <c r="K304" s="7"/>
      <c r="L304" s="7">
        <v>17</v>
      </c>
      <c r="M304" s="7">
        <v>9720800</v>
      </c>
      <c r="N304" s="7">
        <v>12</v>
      </c>
      <c r="O304" s="7">
        <v>6167700</v>
      </c>
      <c r="P304" s="7">
        <v>5</v>
      </c>
      <c r="Q304" s="7">
        <v>3553100</v>
      </c>
      <c r="R304" s="7"/>
      <c r="S304" s="7"/>
      <c r="T304" s="8">
        <f t="shared" si="28"/>
        <v>927</v>
      </c>
      <c r="U304" s="8">
        <f t="shared" si="29"/>
        <v>249230300</v>
      </c>
      <c r="V304" s="9">
        <f t="shared" si="30"/>
        <v>0.9514172233472414</v>
      </c>
      <c r="W304" s="8">
        <f t="shared" si="31"/>
        <v>868</v>
      </c>
      <c r="X304" s="8">
        <f t="shared" si="32"/>
        <v>237122000</v>
      </c>
      <c r="Y304" s="7">
        <f t="shared" si="33"/>
        <v>273182.02764976956</v>
      </c>
      <c r="Z304" s="9">
        <f t="shared" si="34"/>
        <v>0</v>
      </c>
    </row>
    <row r="305" spans="1:26" ht="12.75">
      <c r="A305" t="s">
        <v>636</v>
      </c>
      <c r="B305" t="s">
        <v>637</v>
      </c>
      <c r="C305" t="s">
        <v>625</v>
      </c>
      <c r="D305" s="7">
        <v>78</v>
      </c>
      <c r="E305" s="7">
        <v>3412100</v>
      </c>
      <c r="F305" s="7">
        <v>2845</v>
      </c>
      <c r="G305" s="7">
        <v>394142800</v>
      </c>
      <c r="H305" s="7"/>
      <c r="I305" s="7"/>
      <c r="J305" s="7"/>
      <c r="K305" s="7"/>
      <c r="L305" s="7">
        <v>291</v>
      </c>
      <c r="M305" s="7">
        <v>133676300</v>
      </c>
      <c r="N305" s="7">
        <v>192</v>
      </c>
      <c r="O305" s="7">
        <v>48518800</v>
      </c>
      <c r="P305" s="7">
        <v>11</v>
      </c>
      <c r="Q305" s="7">
        <v>5044900</v>
      </c>
      <c r="R305" s="7">
        <v>88</v>
      </c>
      <c r="S305" s="7">
        <v>80112600</v>
      </c>
      <c r="T305" s="8">
        <f t="shared" si="28"/>
        <v>3214</v>
      </c>
      <c r="U305" s="8">
        <f t="shared" si="29"/>
        <v>531231200</v>
      </c>
      <c r="V305" s="9">
        <f t="shared" si="30"/>
        <v>0.7419421148456642</v>
      </c>
      <c r="W305" s="8">
        <f t="shared" si="31"/>
        <v>2845</v>
      </c>
      <c r="X305" s="8">
        <f t="shared" si="32"/>
        <v>474255400</v>
      </c>
      <c r="Y305" s="7">
        <f t="shared" si="33"/>
        <v>138538.769771529</v>
      </c>
      <c r="Z305" s="9">
        <f t="shared" si="34"/>
        <v>0.15080552497669564</v>
      </c>
    </row>
    <row r="306" spans="1:26" ht="12.75">
      <c r="A306" t="s">
        <v>638</v>
      </c>
      <c r="B306" t="s">
        <v>639</v>
      </c>
      <c r="C306" t="s">
        <v>625</v>
      </c>
      <c r="D306" s="7">
        <v>115</v>
      </c>
      <c r="E306" s="7">
        <v>3985600</v>
      </c>
      <c r="F306" s="7">
        <v>1564</v>
      </c>
      <c r="G306" s="7">
        <v>193928600</v>
      </c>
      <c r="H306" s="7"/>
      <c r="I306" s="7"/>
      <c r="J306" s="7"/>
      <c r="K306" s="7"/>
      <c r="L306" s="7">
        <v>117</v>
      </c>
      <c r="M306" s="7">
        <v>41426100</v>
      </c>
      <c r="N306" s="7">
        <v>102</v>
      </c>
      <c r="O306" s="7">
        <v>32211000</v>
      </c>
      <c r="P306" s="7">
        <v>1</v>
      </c>
      <c r="Q306" s="7">
        <v>925000</v>
      </c>
      <c r="R306" s="7">
        <v>14</v>
      </c>
      <c r="S306" s="7">
        <v>8290100</v>
      </c>
      <c r="T306" s="8">
        <f t="shared" si="28"/>
        <v>1796</v>
      </c>
      <c r="U306" s="8">
        <f t="shared" si="29"/>
        <v>239340300</v>
      </c>
      <c r="V306" s="9">
        <f t="shared" si="30"/>
        <v>0.8102630438751852</v>
      </c>
      <c r="W306" s="8">
        <f t="shared" si="31"/>
        <v>1564</v>
      </c>
      <c r="X306" s="8">
        <f t="shared" si="32"/>
        <v>202218700</v>
      </c>
      <c r="Y306" s="7">
        <f t="shared" si="33"/>
        <v>123995.26854219948</v>
      </c>
      <c r="Z306" s="9">
        <f t="shared" si="34"/>
        <v>0.034637292591343787</v>
      </c>
    </row>
    <row r="307" spans="1:26" ht="12.75">
      <c r="A307" t="s">
        <v>641</v>
      </c>
      <c r="B307" t="s">
        <v>642</v>
      </c>
      <c r="C307" t="s">
        <v>625</v>
      </c>
      <c r="D307" s="7">
        <v>1025</v>
      </c>
      <c r="E307" s="7">
        <v>66363800</v>
      </c>
      <c r="F307" s="7">
        <v>18026</v>
      </c>
      <c r="G307" s="7">
        <v>2741268300</v>
      </c>
      <c r="H307" s="7">
        <v>36</v>
      </c>
      <c r="I307" s="7">
        <v>6044400</v>
      </c>
      <c r="J307" s="7">
        <v>131</v>
      </c>
      <c r="K307" s="7">
        <v>4178000</v>
      </c>
      <c r="L307" s="7">
        <v>541</v>
      </c>
      <c r="M307" s="7">
        <v>553283700</v>
      </c>
      <c r="N307" s="7">
        <v>458</v>
      </c>
      <c r="O307" s="7">
        <v>334211800</v>
      </c>
      <c r="P307" s="7">
        <v>58</v>
      </c>
      <c r="Q307" s="7">
        <v>50693700</v>
      </c>
      <c r="R307" s="7">
        <v>25</v>
      </c>
      <c r="S307" s="7">
        <v>168378200</v>
      </c>
      <c r="T307" s="8">
        <f t="shared" si="28"/>
        <v>19759</v>
      </c>
      <c r="U307" s="8">
        <f t="shared" si="29"/>
        <v>3371138200</v>
      </c>
      <c r="V307" s="9">
        <f t="shared" si="30"/>
        <v>0.8149510749811444</v>
      </c>
      <c r="W307" s="8">
        <f t="shared" si="31"/>
        <v>18062</v>
      </c>
      <c r="X307" s="8">
        <f t="shared" si="32"/>
        <v>2915690900</v>
      </c>
      <c r="Y307" s="7">
        <f t="shared" si="33"/>
        <v>152104.5676004872</v>
      </c>
      <c r="Z307" s="9">
        <f t="shared" si="34"/>
        <v>0.04994698823085924</v>
      </c>
    </row>
    <row r="308" spans="1:26" ht="12.75">
      <c r="A308" t="s">
        <v>643</v>
      </c>
      <c r="B308" t="s">
        <v>644</v>
      </c>
      <c r="C308" t="s">
        <v>625</v>
      </c>
      <c r="D308" s="7">
        <v>104</v>
      </c>
      <c r="E308" s="7">
        <v>7471400</v>
      </c>
      <c r="F308" s="7">
        <v>4579</v>
      </c>
      <c r="G308" s="7">
        <v>791612800</v>
      </c>
      <c r="H308" s="7"/>
      <c r="I308" s="7"/>
      <c r="J308" s="7"/>
      <c r="K308" s="7"/>
      <c r="L308" s="7">
        <v>438</v>
      </c>
      <c r="M308" s="7">
        <v>168416800</v>
      </c>
      <c r="N308" s="7">
        <v>358</v>
      </c>
      <c r="O308" s="7">
        <v>113083100</v>
      </c>
      <c r="P308" s="7">
        <v>62</v>
      </c>
      <c r="Q308" s="7">
        <v>37991600</v>
      </c>
      <c r="R308" s="7">
        <v>18</v>
      </c>
      <c r="S308" s="7">
        <v>17342100</v>
      </c>
      <c r="T308" s="8">
        <f t="shared" si="28"/>
        <v>5121</v>
      </c>
      <c r="U308" s="8">
        <f t="shared" si="29"/>
        <v>967501000</v>
      </c>
      <c r="V308" s="9">
        <f t="shared" si="30"/>
        <v>0.8182035987559703</v>
      </c>
      <c r="W308" s="8">
        <f t="shared" si="31"/>
        <v>4579</v>
      </c>
      <c r="X308" s="8">
        <f t="shared" si="32"/>
        <v>808954900</v>
      </c>
      <c r="Y308" s="7">
        <f t="shared" si="33"/>
        <v>172878.96920725048</v>
      </c>
      <c r="Z308" s="9">
        <f t="shared" si="34"/>
        <v>0.01792463263603862</v>
      </c>
    </row>
    <row r="309" spans="1:26" ht="12.75">
      <c r="A309" t="s">
        <v>645</v>
      </c>
      <c r="B309" t="s">
        <v>646</v>
      </c>
      <c r="C309" t="s">
        <v>625</v>
      </c>
      <c r="D309" s="7">
        <v>173</v>
      </c>
      <c r="E309" s="7">
        <v>5059300</v>
      </c>
      <c r="F309" s="7">
        <v>4179</v>
      </c>
      <c r="G309" s="7">
        <v>386848000</v>
      </c>
      <c r="H309" s="7"/>
      <c r="I309" s="7"/>
      <c r="J309" s="7"/>
      <c r="K309" s="7"/>
      <c r="L309" s="7">
        <v>354</v>
      </c>
      <c r="M309" s="7">
        <v>106809000</v>
      </c>
      <c r="N309" s="7">
        <v>201</v>
      </c>
      <c r="O309" s="7">
        <v>35778400</v>
      </c>
      <c r="P309" s="7">
        <v>148</v>
      </c>
      <c r="Q309" s="7">
        <v>61185600</v>
      </c>
      <c r="R309" s="7">
        <v>5</v>
      </c>
      <c r="S309" s="7">
        <v>9845000</v>
      </c>
      <c r="T309" s="8">
        <f t="shared" si="28"/>
        <v>4706</v>
      </c>
      <c r="U309" s="8">
        <f t="shared" si="29"/>
        <v>498716300</v>
      </c>
      <c r="V309" s="9">
        <f t="shared" si="30"/>
        <v>0.7756875000877252</v>
      </c>
      <c r="W309" s="8">
        <f t="shared" si="31"/>
        <v>4179</v>
      </c>
      <c r="X309" s="8">
        <f t="shared" si="32"/>
        <v>396693000</v>
      </c>
      <c r="Y309" s="7">
        <f t="shared" si="33"/>
        <v>92569.51423785594</v>
      </c>
      <c r="Z309" s="9">
        <f t="shared" si="34"/>
        <v>0.019740682227551015</v>
      </c>
    </row>
    <row r="310" spans="1:26" ht="12.75">
      <c r="A310" t="s">
        <v>647</v>
      </c>
      <c r="B310" t="s">
        <v>648</v>
      </c>
      <c r="C310" t="s">
        <v>625</v>
      </c>
      <c r="D310" s="7">
        <v>54</v>
      </c>
      <c r="E310" s="7">
        <v>5353100</v>
      </c>
      <c r="F310" s="7">
        <v>2387</v>
      </c>
      <c r="G310" s="7">
        <v>396690000</v>
      </c>
      <c r="H310" s="7"/>
      <c r="I310" s="7"/>
      <c r="J310" s="7"/>
      <c r="K310" s="7"/>
      <c r="L310" s="7">
        <v>106</v>
      </c>
      <c r="M310" s="7">
        <v>65147800</v>
      </c>
      <c r="N310" s="7">
        <v>96</v>
      </c>
      <c r="O310" s="7">
        <v>54325400</v>
      </c>
      <c r="P310" s="7">
        <v>5</v>
      </c>
      <c r="Q310" s="7">
        <v>8927400</v>
      </c>
      <c r="R310" s="7">
        <v>5</v>
      </c>
      <c r="S310" s="7">
        <v>1895000</v>
      </c>
      <c r="T310" s="8">
        <f t="shared" si="28"/>
        <v>2547</v>
      </c>
      <c r="U310" s="8">
        <f t="shared" si="29"/>
        <v>467190900</v>
      </c>
      <c r="V310" s="9">
        <f t="shared" si="30"/>
        <v>0.8490961617617124</v>
      </c>
      <c r="W310" s="8">
        <f t="shared" si="31"/>
        <v>2387</v>
      </c>
      <c r="X310" s="8">
        <f t="shared" si="32"/>
        <v>398585000</v>
      </c>
      <c r="Y310" s="7">
        <f t="shared" si="33"/>
        <v>166187.68328445748</v>
      </c>
      <c r="Z310" s="9">
        <f t="shared" si="34"/>
        <v>0.004056157771908656</v>
      </c>
    </row>
    <row r="311" spans="1:26" ht="12.75">
      <c r="A311" t="s">
        <v>649</v>
      </c>
      <c r="B311" t="s">
        <v>496</v>
      </c>
      <c r="C311" t="s">
        <v>625</v>
      </c>
      <c r="D311" s="7">
        <v>2460</v>
      </c>
      <c r="E311" s="7">
        <v>152463100</v>
      </c>
      <c r="F311" s="7">
        <v>16748</v>
      </c>
      <c r="G311" s="7">
        <v>2913669300</v>
      </c>
      <c r="H311" s="7">
        <v>156</v>
      </c>
      <c r="I311" s="7">
        <v>31458000</v>
      </c>
      <c r="J311" s="7">
        <v>365</v>
      </c>
      <c r="K311" s="7">
        <v>3746300</v>
      </c>
      <c r="L311" s="7">
        <v>238</v>
      </c>
      <c r="M311" s="7">
        <v>503499800</v>
      </c>
      <c r="N311" s="7">
        <v>189</v>
      </c>
      <c r="O311" s="7">
        <v>276162300</v>
      </c>
      <c r="P311" s="7">
        <v>46</v>
      </c>
      <c r="Q311" s="7">
        <v>198178200</v>
      </c>
      <c r="R311" s="7">
        <v>3</v>
      </c>
      <c r="S311" s="7">
        <v>29159300</v>
      </c>
      <c r="T311" s="8">
        <f t="shared" si="28"/>
        <v>19967</v>
      </c>
      <c r="U311" s="8">
        <f t="shared" si="29"/>
        <v>3604836500</v>
      </c>
      <c r="V311" s="9">
        <f t="shared" si="30"/>
        <v>0.8169933088504846</v>
      </c>
      <c r="W311" s="8">
        <f t="shared" si="31"/>
        <v>16904</v>
      </c>
      <c r="X311" s="8">
        <f t="shared" si="32"/>
        <v>2974286600</v>
      </c>
      <c r="Y311" s="7">
        <f t="shared" si="33"/>
        <v>174226.6504969238</v>
      </c>
      <c r="Z311" s="9">
        <f t="shared" si="34"/>
        <v>0.00808893829165345</v>
      </c>
    </row>
    <row r="312" spans="1:26" ht="12.75">
      <c r="A312" t="s">
        <v>650</v>
      </c>
      <c r="B312" t="s">
        <v>651</v>
      </c>
      <c r="C312" t="s">
        <v>625</v>
      </c>
      <c r="D312" s="7">
        <v>887</v>
      </c>
      <c r="E312" s="7">
        <v>15733500</v>
      </c>
      <c r="F312" s="7">
        <v>5412</v>
      </c>
      <c r="G312" s="7">
        <v>626332900</v>
      </c>
      <c r="H312" s="7"/>
      <c r="I312" s="7"/>
      <c r="J312" s="7"/>
      <c r="K312" s="7"/>
      <c r="L312" s="7">
        <v>914</v>
      </c>
      <c r="M312" s="7">
        <v>637146600</v>
      </c>
      <c r="N312" s="7">
        <v>643</v>
      </c>
      <c r="O312" s="7">
        <v>357479000</v>
      </c>
      <c r="P312" s="7">
        <v>98</v>
      </c>
      <c r="Q312" s="7">
        <v>145409700</v>
      </c>
      <c r="R312" s="7">
        <v>173</v>
      </c>
      <c r="S312" s="7">
        <v>134257900</v>
      </c>
      <c r="T312" s="8">
        <f t="shared" si="28"/>
        <v>7213</v>
      </c>
      <c r="U312" s="8">
        <f t="shared" si="29"/>
        <v>1279213000</v>
      </c>
      <c r="V312" s="9">
        <f t="shared" si="30"/>
        <v>0.48962362014770017</v>
      </c>
      <c r="W312" s="8">
        <f t="shared" si="31"/>
        <v>5412</v>
      </c>
      <c r="X312" s="8">
        <f t="shared" si="32"/>
        <v>760590800</v>
      </c>
      <c r="Y312" s="7">
        <f t="shared" si="33"/>
        <v>115730.39541759054</v>
      </c>
      <c r="Z312" s="9">
        <f t="shared" si="34"/>
        <v>0.1049535143873616</v>
      </c>
    </row>
    <row r="313" spans="1:26" ht="12.75">
      <c r="A313" t="s">
        <v>640</v>
      </c>
      <c r="B313" t="s">
        <v>652</v>
      </c>
      <c r="C313" t="s">
        <v>625</v>
      </c>
      <c r="D313" s="7">
        <v>926</v>
      </c>
      <c r="E313" s="7">
        <v>53099800</v>
      </c>
      <c r="F313" s="7">
        <v>9630</v>
      </c>
      <c r="G313" s="7">
        <v>1519488800</v>
      </c>
      <c r="H313" s="7">
        <v>7</v>
      </c>
      <c r="I313" s="7">
        <v>1450100</v>
      </c>
      <c r="J313" s="7">
        <v>17</v>
      </c>
      <c r="K313" s="7">
        <v>171700</v>
      </c>
      <c r="L313" s="7">
        <v>468</v>
      </c>
      <c r="M313" s="7">
        <v>939077000</v>
      </c>
      <c r="N313" s="7">
        <v>375</v>
      </c>
      <c r="O313" s="7">
        <v>384945700</v>
      </c>
      <c r="P313" s="7">
        <v>57</v>
      </c>
      <c r="Q313" s="7">
        <v>342852800</v>
      </c>
      <c r="R313" s="7">
        <v>36</v>
      </c>
      <c r="S313" s="7">
        <v>211278500</v>
      </c>
      <c r="T313" s="8">
        <f t="shared" si="28"/>
        <v>11048</v>
      </c>
      <c r="U313" s="8">
        <f t="shared" si="29"/>
        <v>2513287400</v>
      </c>
      <c r="V313" s="9">
        <f t="shared" si="30"/>
        <v>0.6051591632536732</v>
      </c>
      <c r="W313" s="8">
        <f t="shared" si="31"/>
        <v>9637</v>
      </c>
      <c r="X313" s="8">
        <f t="shared" si="32"/>
        <v>1732217400</v>
      </c>
      <c r="Y313" s="7">
        <f t="shared" si="33"/>
        <v>157822.85981114456</v>
      </c>
      <c r="Z313" s="9">
        <f t="shared" si="34"/>
        <v>0.08406460001351218</v>
      </c>
    </row>
    <row r="314" spans="1:26" ht="12.75">
      <c r="A314" t="s">
        <v>653</v>
      </c>
      <c r="B314" t="s">
        <v>654</v>
      </c>
      <c r="C314" t="s">
        <v>625</v>
      </c>
      <c r="D314" s="7">
        <v>393</v>
      </c>
      <c r="E314" s="7">
        <v>125408300</v>
      </c>
      <c r="F314" s="7">
        <v>7531</v>
      </c>
      <c r="G314" s="7">
        <v>2111910000</v>
      </c>
      <c r="H314" s="7"/>
      <c r="I314" s="7"/>
      <c r="J314" s="7"/>
      <c r="K314" s="7"/>
      <c r="L314" s="7">
        <v>1174</v>
      </c>
      <c r="M314" s="7">
        <v>1364158700</v>
      </c>
      <c r="N314" s="7">
        <v>885</v>
      </c>
      <c r="O314" s="7">
        <v>521939300</v>
      </c>
      <c r="P314" s="7">
        <v>123</v>
      </c>
      <c r="Q314" s="7">
        <v>559878100</v>
      </c>
      <c r="R314" s="7">
        <v>166</v>
      </c>
      <c r="S314" s="7">
        <v>282341300</v>
      </c>
      <c r="T314" s="8">
        <f t="shared" si="28"/>
        <v>9098</v>
      </c>
      <c r="U314" s="8">
        <f t="shared" si="29"/>
        <v>3601477000</v>
      </c>
      <c r="V314" s="9">
        <f t="shared" si="30"/>
        <v>0.5864010793349507</v>
      </c>
      <c r="W314" s="8">
        <f t="shared" si="31"/>
        <v>7531</v>
      </c>
      <c r="X314" s="8">
        <f t="shared" si="32"/>
        <v>2394251300</v>
      </c>
      <c r="Y314" s="7">
        <f t="shared" si="33"/>
        <v>280428.89390519186</v>
      </c>
      <c r="Z314" s="9">
        <f t="shared" si="34"/>
        <v>0.07839597476257658</v>
      </c>
    </row>
    <row r="315" spans="1:26" ht="12.75">
      <c r="A315" t="s">
        <v>655</v>
      </c>
      <c r="B315" t="s">
        <v>656</v>
      </c>
      <c r="C315" t="s">
        <v>625</v>
      </c>
      <c r="D315" s="7">
        <v>422</v>
      </c>
      <c r="E315" s="7">
        <v>31227300</v>
      </c>
      <c r="F315" s="7">
        <v>13008</v>
      </c>
      <c r="G315" s="7">
        <v>1441450200</v>
      </c>
      <c r="H315" s="7">
        <v>14</v>
      </c>
      <c r="I315" s="7">
        <v>3575200</v>
      </c>
      <c r="J315" s="7">
        <v>14</v>
      </c>
      <c r="K315" s="7">
        <v>202600</v>
      </c>
      <c r="L315" s="7">
        <v>440</v>
      </c>
      <c r="M315" s="7">
        <v>750272600</v>
      </c>
      <c r="N315" s="7">
        <v>224</v>
      </c>
      <c r="O315" s="7">
        <v>165284100</v>
      </c>
      <c r="P315" s="7">
        <v>196</v>
      </c>
      <c r="Q315" s="7">
        <v>488495900</v>
      </c>
      <c r="R315" s="7">
        <v>20</v>
      </c>
      <c r="S315" s="7">
        <v>96492600</v>
      </c>
      <c r="T315" s="8">
        <f t="shared" si="28"/>
        <v>13898</v>
      </c>
      <c r="U315" s="8">
        <f t="shared" si="29"/>
        <v>2226727900</v>
      </c>
      <c r="V315" s="9">
        <f t="shared" si="30"/>
        <v>0.6489456569884448</v>
      </c>
      <c r="W315" s="8">
        <f t="shared" si="31"/>
        <v>13022</v>
      </c>
      <c r="X315" s="8">
        <f t="shared" si="32"/>
        <v>1541518000</v>
      </c>
      <c r="Y315" s="7">
        <f t="shared" si="33"/>
        <v>110968.00798648442</v>
      </c>
      <c r="Z315" s="9">
        <f t="shared" si="34"/>
        <v>0.04333380832027119</v>
      </c>
    </row>
    <row r="316" spans="1:26" ht="12.75">
      <c r="A316" t="s">
        <v>657</v>
      </c>
      <c r="B316" t="s">
        <v>658</v>
      </c>
      <c r="C316" t="s">
        <v>625</v>
      </c>
      <c r="D316" s="7">
        <v>385</v>
      </c>
      <c r="E316" s="7">
        <v>51891900</v>
      </c>
      <c r="F316" s="7">
        <v>5260</v>
      </c>
      <c r="G316" s="7">
        <v>2088361900</v>
      </c>
      <c r="H316" s="7">
        <v>18</v>
      </c>
      <c r="I316" s="7">
        <v>10806000</v>
      </c>
      <c r="J316" s="7">
        <v>64</v>
      </c>
      <c r="K316" s="7">
        <v>833800</v>
      </c>
      <c r="L316" s="7">
        <v>115</v>
      </c>
      <c r="M316" s="7">
        <v>1522875500</v>
      </c>
      <c r="N316" s="7">
        <v>94</v>
      </c>
      <c r="O316" s="7">
        <v>1156238100</v>
      </c>
      <c r="P316" s="7">
        <v>4</v>
      </c>
      <c r="Q316" s="7">
        <v>60501400</v>
      </c>
      <c r="R316" s="7">
        <v>17</v>
      </c>
      <c r="S316" s="7">
        <v>306136000</v>
      </c>
      <c r="T316" s="8">
        <f t="shared" si="28"/>
        <v>5842</v>
      </c>
      <c r="U316" s="8">
        <f t="shared" si="29"/>
        <v>3674769100</v>
      </c>
      <c r="V316" s="9">
        <f t="shared" si="30"/>
        <v>0.5712380405070893</v>
      </c>
      <c r="W316" s="8">
        <f t="shared" si="31"/>
        <v>5278</v>
      </c>
      <c r="X316" s="8">
        <f t="shared" si="32"/>
        <v>2405303900</v>
      </c>
      <c r="Y316" s="7">
        <f t="shared" si="33"/>
        <v>397720.3296703297</v>
      </c>
      <c r="Z316" s="9">
        <f t="shared" si="34"/>
        <v>0.08330754713268923</v>
      </c>
    </row>
    <row r="317" spans="1:26" ht="12.75">
      <c r="A317" t="s">
        <v>659</v>
      </c>
      <c r="B317" t="s">
        <v>660</v>
      </c>
      <c r="C317" t="s">
        <v>625</v>
      </c>
      <c r="D317" s="7">
        <v>590</v>
      </c>
      <c r="E317" s="7">
        <v>60388200</v>
      </c>
      <c r="F317" s="7">
        <v>11941</v>
      </c>
      <c r="G317" s="7">
        <v>1712742000</v>
      </c>
      <c r="H317" s="7">
        <v>1</v>
      </c>
      <c r="I317" s="7">
        <v>143900</v>
      </c>
      <c r="J317" s="7">
        <v>2</v>
      </c>
      <c r="K317" s="7">
        <v>8700</v>
      </c>
      <c r="L317" s="7">
        <v>482</v>
      </c>
      <c r="M317" s="7">
        <v>502190500</v>
      </c>
      <c r="N317" s="7">
        <v>415</v>
      </c>
      <c r="O317" s="7">
        <v>181383700</v>
      </c>
      <c r="P317" s="7">
        <v>45</v>
      </c>
      <c r="Q317" s="7">
        <v>162969600</v>
      </c>
      <c r="R317" s="7">
        <v>22</v>
      </c>
      <c r="S317" s="7">
        <v>157837200</v>
      </c>
      <c r="T317" s="8">
        <f t="shared" si="28"/>
        <v>13016</v>
      </c>
      <c r="U317" s="8">
        <f t="shared" si="29"/>
        <v>2275473300</v>
      </c>
      <c r="V317" s="9">
        <f t="shared" si="30"/>
        <v>0.7527602718959612</v>
      </c>
      <c r="W317" s="8">
        <f t="shared" si="31"/>
        <v>11942</v>
      </c>
      <c r="X317" s="8">
        <f t="shared" si="32"/>
        <v>1870723100</v>
      </c>
      <c r="Y317" s="7">
        <f t="shared" si="33"/>
        <v>143433.75481493887</v>
      </c>
      <c r="Z317" s="9">
        <f t="shared" si="34"/>
        <v>0.06936455813390559</v>
      </c>
    </row>
    <row r="318" spans="1:26" ht="12.75">
      <c r="A318" t="s">
        <v>661</v>
      </c>
      <c r="B318" t="s">
        <v>662</v>
      </c>
      <c r="C318" t="s">
        <v>625</v>
      </c>
      <c r="D318" s="7">
        <v>143</v>
      </c>
      <c r="E318" s="7">
        <v>27783800</v>
      </c>
      <c r="F318" s="7">
        <v>2647</v>
      </c>
      <c r="G318" s="7">
        <v>743403500</v>
      </c>
      <c r="H318" s="7"/>
      <c r="I318" s="7"/>
      <c r="J318" s="7"/>
      <c r="K318" s="7"/>
      <c r="L318" s="7">
        <v>168</v>
      </c>
      <c r="M318" s="7">
        <v>107360900</v>
      </c>
      <c r="N318" s="7">
        <v>149</v>
      </c>
      <c r="O318" s="7">
        <v>75585900</v>
      </c>
      <c r="P318" s="7">
        <v>11</v>
      </c>
      <c r="Q318" s="7">
        <v>25962200</v>
      </c>
      <c r="R318" s="7">
        <v>8</v>
      </c>
      <c r="S318" s="7">
        <v>5812800</v>
      </c>
      <c r="T318" s="8">
        <f t="shared" si="28"/>
        <v>2958</v>
      </c>
      <c r="U318" s="8">
        <f t="shared" si="29"/>
        <v>878548200</v>
      </c>
      <c r="V318" s="9">
        <f t="shared" si="30"/>
        <v>0.8461726971838313</v>
      </c>
      <c r="W318" s="8">
        <f t="shared" si="31"/>
        <v>2647</v>
      </c>
      <c r="X318" s="8">
        <f t="shared" si="32"/>
        <v>749216300</v>
      </c>
      <c r="Y318" s="7">
        <f t="shared" si="33"/>
        <v>280847.563279184</v>
      </c>
      <c r="Z318" s="9">
        <f t="shared" si="34"/>
        <v>0.0066163700523204074</v>
      </c>
    </row>
    <row r="319" spans="1:26" ht="12.75">
      <c r="A319" t="s">
        <v>663</v>
      </c>
      <c r="B319" t="s">
        <v>664</v>
      </c>
      <c r="C319" t="s">
        <v>625</v>
      </c>
      <c r="D319" s="7">
        <v>1205</v>
      </c>
      <c r="E319" s="7">
        <v>150909900</v>
      </c>
      <c r="F319" s="7">
        <v>11889</v>
      </c>
      <c r="G319" s="7">
        <v>2309240500</v>
      </c>
      <c r="H319" s="7">
        <v>84</v>
      </c>
      <c r="I319" s="7">
        <v>15611700</v>
      </c>
      <c r="J319" s="7">
        <v>254</v>
      </c>
      <c r="K319" s="7">
        <v>4683900</v>
      </c>
      <c r="L319" s="7">
        <v>533</v>
      </c>
      <c r="M319" s="7">
        <v>1431662400</v>
      </c>
      <c r="N319" s="7">
        <v>328</v>
      </c>
      <c r="O319" s="7">
        <v>307432400</v>
      </c>
      <c r="P319" s="7">
        <v>188</v>
      </c>
      <c r="Q319" s="7">
        <v>1029656100</v>
      </c>
      <c r="R319" s="7">
        <v>17</v>
      </c>
      <c r="S319" s="7">
        <v>94573900</v>
      </c>
      <c r="T319" s="8">
        <f t="shared" si="28"/>
        <v>13965</v>
      </c>
      <c r="U319" s="8">
        <f t="shared" si="29"/>
        <v>3912108400</v>
      </c>
      <c r="V319" s="9">
        <f t="shared" si="30"/>
        <v>0.5942709051722596</v>
      </c>
      <c r="W319" s="8">
        <f t="shared" si="31"/>
        <v>11973</v>
      </c>
      <c r="X319" s="8">
        <f t="shared" si="32"/>
        <v>2419426100</v>
      </c>
      <c r="Y319" s="7">
        <f t="shared" si="33"/>
        <v>194174.576129625</v>
      </c>
      <c r="Z319" s="9">
        <f t="shared" si="34"/>
        <v>0.024174662440335244</v>
      </c>
    </row>
    <row r="320" spans="1:26" ht="12.75">
      <c r="A320" t="s">
        <v>665</v>
      </c>
      <c r="B320" t="s">
        <v>666</v>
      </c>
      <c r="C320" t="s">
        <v>625</v>
      </c>
      <c r="D320" s="7">
        <v>360</v>
      </c>
      <c r="E320" s="7">
        <v>23492800</v>
      </c>
      <c r="F320" s="7">
        <v>7156</v>
      </c>
      <c r="G320" s="7">
        <v>867210700</v>
      </c>
      <c r="H320" s="7"/>
      <c r="I320" s="7"/>
      <c r="J320" s="7">
        <v>13</v>
      </c>
      <c r="K320" s="7">
        <v>82500</v>
      </c>
      <c r="L320" s="7">
        <v>547</v>
      </c>
      <c r="M320" s="7">
        <v>534868900</v>
      </c>
      <c r="N320" s="7">
        <v>221</v>
      </c>
      <c r="O320" s="7">
        <v>175644400</v>
      </c>
      <c r="P320" s="7">
        <v>324</v>
      </c>
      <c r="Q320" s="7">
        <v>337224500</v>
      </c>
      <c r="R320" s="7">
        <v>2</v>
      </c>
      <c r="S320" s="7">
        <v>22000000</v>
      </c>
      <c r="T320" s="8">
        <f t="shared" si="28"/>
        <v>8076</v>
      </c>
      <c r="U320" s="8">
        <f t="shared" si="29"/>
        <v>1425654900</v>
      </c>
      <c r="V320" s="9">
        <f t="shared" si="30"/>
        <v>0.608289355299098</v>
      </c>
      <c r="W320" s="8">
        <f t="shared" si="31"/>
        <v>7156</v>
      </c>
      <c r="X320" s="8">
        <f t="shared" si="32"/>
        <v>889210700</v>
      </c>
      <c r="Y320" s="7">
        <f t="shared" si="33"/>
        <v>121186.51481274456</v>
      </c>
      <c r="Z320" s="9">
        <f t="shared" si="34"/>
        <v>0.015431504496635195</v>
      </c>
    </row>
    <row r="321" spans="1:26" ht="12.75">
      <c r="A321" t="s">
        <v>667</v>
      </c>
      <c r="B321" t="s">
        <v>668</v>
      </c>
      <c r="C321" t="s">
        <v>625</v>
      </c>
      <c r="D321" s="7">
        <v>277</v>
      </c>
      <c r="E321" s="7">
        <v>3482800</v>
      </c>
      <c r="F321" s="7">
        <v>4409</v>
      </c>
      <c r="G321" s="7">
        <v>368031400</v>
      </c>
      <c r="H321" s="7"/>
      <c r="I321" s="7"/>
      <c r="J321" s="7"/>
      <c r="K321" s="7"/>
      <c r="L321" s="7">
        <v>240</v>
      </c>
      <c r="M321" s="7">
        <v>54830200</v>
      </c>
      <c r="N321" s="7">
        <v>195</v>
      </c>
      <c r="O321" s="7">
        <v>25641000</v>
      </c>
      <c r="P321" s="7">
        <v>28</v>
      </c>
      <c r="Q321" s="7">
        <v>19514000</v>
      </c>
      <c r="R321" s="7">
        <v>17</v>
      </c>
      <c r="S321" s="7">
        <v>9675200</v>
      </c>
      <c r="T321" s="8">
        <f t="shared" si="28"/>
        <v>4926</v>
      </c>
      <c r="U321" s="8">
        <f t="shared" si="29"/>
        <v>426344400</v>
      </c>
      <c r="V321" s="9">
        <f t="shared" si="30"/>
        <v>0.8632255988351202</v>
      </c>
      <c r="W321" s="8">
        <f t="shared" si="31"/>
        <v>4409</v>
      </c>
      <c r="X321" s="8">
        <f t="shared" si="32"/>
        <v>377706600</v>
      </c>
      <c r="Y321" s="7">
        <f t="shared" si="33"/>
        <v>83472.76026309821</v>
      </c>
      <c r="Z321" s="9">
        <f t="shared" si="34"/>
        <v>0.022693390601588762</v>
      </c>
    </row>
    <row r="322" spans="1:26" ht="12.75">
      <c r="A322" t="s">
        <v>669</v>
      </c>
      <c r="B322" t="s">
        <v>670</v>
      </c>
      <c r="C322" t="s">
        <v>625</v>
      </c>
      <c r="D322" s="7">
        <v>254</v>
      </c>
      <c r="E322" s="7">
        <v>8591300</v>
      </c>
      <c r="F322" s="7">
        <v>2525</v>
      </c>
      <c r="G322" s="7">
        <v>639963800</v>
      </c>
      <c r="H322" s="7"/>
      <c r="I322" s="7"/>
      <c r="J322" s="7"/>
      <c r="K322" s="7"/>
      <c r="L322" s="7">
        <v>65</v>
      </c>
      <c r="M322" s="7">
        <v>100982500</v>
      </c>
      <c r="N322" s="7">
        <v>57</v>
      </c>
      <c r="O322" s="7">
        <v>63240900</v>
      </c>
      <c r="P322" s="7">
        <v>5</v>
      </c>
      <c r="Q322" s="7">
        <v>30471100</v>
      </c>
      <c r="R322" s="7">
        <v>3</v>
      </c>
      <c r="S322" s="7">
        <v>7270500</v>
      </c>
      <c r="T322" s="8">
        <f aca="true" t="shared" si="35" ref="T322:T385">R322+P322+N322+J322+H322+F322+D322</f>
        <v>2844</v>
      </c>
      <c r="U322" s="8">
        <f aca="true" t="shared" si="36" ref="U322:U385">S322+Q322+O322+K322+I322+G322+E322</f>
        <v>749537600</v>
      </c>
      <c r="V322" s="9">
        <f aca="true" t="shared" si="37" ref="V322:V385">(G322+I322)/U322</f>
        <v>0.8538114698982413</v>
      </c>
      <c r="W322" s="8">
        <f aca="true" t="shared" si="38" ref="W322:W385">F322+H322</f>
        <v>2525</v>
      </c>
      <c r="X322" s="8">
        <f aca="true" t="shared" si="39" ref="X322:X385">G322+I322+S322</f>
        <v>647234300</v>
      </c>
      <c r="Y322" s="7">
        <f aca="true" t="shared" si="40" ref="Y322:Y385">(G322+I322)/(H322+F322)</f>
        <v>253451.0099009901</v>
      </c>
      <c r="Z322" s="9">
        <f aca="true" t="shared" si="41" ref="Z322:Z385">S322/U322</f>
        <v>0.009699980361225375</v>
      </c>
    </row>
    <row r="323" spans="1:26" ht="12.75">
      <c r="A323" t="s">
        <v>671</v>
      </c>
      <c r="B323" t="s">
        <v>672</v>
      </c>
      <c r="C323" t="s">
        <v>625</v>
      </c>
      <c r="D323" s="7">
        <v>1000</v>
      </c>
      <c r="E323" s="7">
        <v>57533452</v>
      </c>
      <c r="F323" s="7">
        <v>26424</v>
      </c>
      <c r="G323" s="7">
        <v>1986963200</v>
      </c>
      <c r="H323" s="7"/>
      <c r="I323" s="7"/>
      <c r="J323" s="7"/>
      <c r="K323" s="7"/>
      <c r="L323" s="7">
        <v>1315</v>
      </c>
      <c r="M323" s="7">
        <v>1130123500</v>
      </c>
      <c r="N323" s="7">
        <v>1064</v>
      </c>
      <c r="O323" s="7">
        <v>688079000</v>
      </c>
      <c r="P323" s="7">
        <v>166</v>
      </c>
      <c r="Q323" s="7">
        <v>276846400</v>
      </c>
      <c r="R323" s="7">
        <v>85</v>
      </c>
      <c r="S323" s="7">
        <v>165198100</v>
      </c>
      <c r="T323" s="8">
        <f t="shared" si="35"/>
        <v>28739</v>
      </c>
      <c r="U323" s="8">
        <f t="shared" si="36"/>
        <v>3174620152</v>
      </c>
      <c r="V323" s="9">
        <f t="shared" si="37"/>
        <v>0.6258900608150616</v>
      </c>
      <c r="W323" s="8">
        <f t="shared" si="38"/>
        <v>26424</v>
      </c>
      <c r="X323" s="8">
        <f t="shared" si="39"/>
        <v>2152161300</v>
      </c>
      <c r="Y323" s="7">
        <f t="shared" si="40"/>
        <v>75195.39812291856</v>
      </c>
      <c r="Z323" s="9">
        <f t="shared" si="41"/>
        <v>0.052037123211709516</v>
      </c>
    </row>
    <row r="324" spans="1:26" ht="12.75">
      <c r="A324" t="s">
        <v>674</v>
      </c>
      <c r="B324" t="s">
        <v>675</v>
      </c>
      <c r="C324" t="s">
        <v>676</v>
      </c>
      <c r="D324" s="7">
        <v>8</v>
      </c>
      <c r="E324" s="7">
        <v>7450200</v>
      </c>
      <c r="F324" s="7">
        <v>296</v>
      </c>
      <c r="G324" s="7">
        <v>539836900</v>
      </c>
      <c r="H324" s="7"/>
      <c r="I324" s="7"/>
      <c r="J324" s="7"/>
      <c r="K324" s="7"/>
      <c r="L324" s="7">
        <v>31</v>
      </c>
      <c r="M324" s="7">
        <v>40171200</v>
      </c>
      <c r="N324" s="7">
        <v>26</v>
      </c>
      <c r="O324" s="7">
        <v>32589000</v>
      </c>
      <c r="P324" s="7">
        <v>1</v>
      </c>
      <c r="Q324" s="7">
        <v>3666100</v>
      </c>
      <c r="R324" s="7">
        <v>4</v>
      </c>
      <c r="S324" s="7">
        <v>3916100</v>
      </c>
      <c r="T324" s="8">
        <f t="shared" si="35"/>
        <v>335</v>
      </c>
      <c r="U324" s="8">
        <f t="shared" si="36"/>
        <v>587458300</v>
      </c>
      <c r="V324" s="9">
        <f t="shared" si="37"/>
        <v>0.9189365440917253</v>
      </c>
      <c r="W324" s="8">
        <f t="shared" si="38"/>
        <v>296</v>
      </c>
      <c r="X324" s="8">
        <f t="shared" si="39"/>
        <v>543753000</v>
      </c>
      <c r="Y324" s="7">
        <f t="shared" si="40"/>
        <v>1823773.310810811</v>
      </c>
      <c r="Z324" s="9">
        <f t="shared" si="41"/>
        <v>0.006666175284271241</v>
      </c>
    </row>
    <row r="325" spans="1:26" ht="12.75">
      <c r="A325" t="s">
        <v>673</v>
      </c>
      <c r="B325" t="s">
        <v>678</v>
      </c>
      <c r="C325" t="s">
        <v>676</v>
      </c>
      <c r="D325" s="7">
        <v>28</v>
      </c>
      <c r="E325" s="7">
        <v>430700</v>
      </c>
      <c r="F325" s="7">
        <v>588</v>
      </c>
      <c r="G325" s="7">
        <v>90145200</v>
      </c>
      <c r="H325" s="7"/>
      <c r="I325" s="7"/>
      <c r="J325" s="7">
        <v>2</v>
      </c>
      <c r="K325" s="7">
        <v>4300</v>
      </c>
      <c r="L325" s="7">
        <v>41</v>
      </c>
      <c r="M325" s="7">
        <v>10519400</v>
      </c>
      <c r="N325" s="7">
        <v>39</v>
      </c>
      <c r="O325" s="7">
        <v>8151000</v>
      </c>
      <c r="P325" s="7"/>
      <c r="Q325" s="7"/>
      <c r="R325" s="7">
        <v>2</v>
      </c>
      <c r="S325" s="7">
        <v>2368400</v>
      </c>
      <c r="T325" s="8">
        <f t="shared" si="35"/>
        <v>659</v>
      </c>
      <c r="U325" s="8">
        <f t="shared" si="36"/>
        <v>101099600</v>
      </c>
      <c r="V325" s="9">
        <f t="shared" si="37"/>
        <v>0.8916474446980996</v>
      </c>
      <c r="W325" s="8">
        <f t="shared" si="38"/>
        <v>588</v>
      </c>
      <c r="X325" s="8">
        <f t="shared" si="39"/>
        <v>92513600</v>
      </c>
      <c r="Y325" s="7">
        <f t="shared" si="40"/>
        <v>153308.16326530612</v>
      </c>
      <c r="Z325" s="9">
        <f t="shared" si="41"/>
        <v>0.023426403269646963</v>
      </c>
    </row>
    <row r="326" spans="1:26" ht="12.75">
      <c r="A326" t="s">
        <v>677</v>
      </c>
      <c r="B326" t="s">
        <v>680</v>
      </c>
      <c r="C326" t="s">
        <v>676</v>
      </c>
      <c r="D326" s="7">
        <v>670</v>
      </c>
      <c r="E326" s="7">
        <v>19585500</v>
      </c>
      <c r="F326" s="7">
        <v>2971</v>
      </c>
      <c r="G326" s="7">
        <v>263924200</v>
      </c>
      <c r="H326" s="7"/>
      <c r="I326" s="7"/>
      <c r="J326" s="7"/>
      <c r="K326" s="7"/>
      <c r="L326" s="7">
        <v>516</v>
      </c>
      <c r="M326" s="7">
        <v>144197900</v>
      </c>
      <c r="N326" s="7">
        <v>375</v>
      </c>
      <c r="O326" s="7">
        <v>85967600</v>
      </c>
      <c r="P326" s="7">
        <v>3</v>
      </c>
      <c r="Q326" s="7">
        <v>694100</v>
      </c>
      <c r="R326" s="7">
        <v>138</v>
      </c>
      <c r="S326" s="7">
        <v>57536200</v>
      </c>
      <c r="T326" s="8">
        <f t="shared" si="35"/>
        <v>4157</v>
      </c>
      <c r="U326" s="8">
        <f t="shared" si="36"/>
        <v>427707600</v>
      </c>
      <c r="V326" s="9">
        <f t="shared" si="37"/>
        <v>0.617066893363597</v>
      </c>
      <c r="W326" s="8">
        <f t="shared" si="38"/>
        <v>2971</v>
      </c>
      <c r="X326" s="8">
        <f t="shared" si="39"/>
        <v>321460400</v>
      </c>
      <c r="Y326" s="7">
        <f t="shared" si="40"/>
        <v>88833.4567485695</v>
      </c>
      <c r="Z326" s="9">
        <f t="shared" si="41"/>
        <v>0.13452227643371312</v>
      </c>
    </row>
    <row r="327" spans="1:26" ht="12.75">
      <c r="A327" t="s">
        <v>679</v>
      </c>
      <c r="B327" t="s">
        <v>682</v>
      </c>
      <c r="C327" t="s">
        <v>676</v>
      </c>
      <c r="D327" s="7">
        <v>97</v>
      </c>
      <c r="E327" s="7">
        <v>9634800</v>
      </c>
      <c r="F327" s="7">
        <v>1629</v>
      </c>
      <c r="G327" s="7">
        <v>552573700</v>
      </c>
      <c r="H327" s="7"/>
      <c r="I327" s="7"/>
      <c r="J327" s="7"/>
      <c r="K327" s="7"/>
      <c r="L327" s="7">
        <v>102</v>
      </c>
      <c r="M327" s="7">
        <v>71540000</v>
      </c>
      <c r="N327" s="7">
        <v>90</v>
      </c>
      <c r="O327" s="7">
        <v>56800100</v>
      </c>
      <c r="P327" s="7">
        <v>4</v>
      </c>
      <c r="Q327" s="7">
        <v>3077000</v>
      </c>
      <c r="R327" s="7">
        <v>8</v>
      </c>
      <c r="S327" s="7">
        <v>11662900</v>
      </c>
      <c r="T327" s="8">
        <f t="shared" si="35"/>
        <v>1828</v>
      </c>
      <c r="U327" s="8">
        <f t="shared" si="36"/>
        <v>633748500</v>
      </c>
      <c r="V327" s="9">
        <f t="shared" si="37"/>
        <v>0.8719132274080333</v>
      </c>
      <c r="W327" s="8">
        <f t="shared" si="38"/>
        <v>1629</v>
      </c>
      <c r="X327" s="8">
        <f t="shared" si="39"/>
        <v>564236600</v>
      </c>
      <c r="Y327" s="7">
        <f t="shared" si="40"/>
        <v>339210.37446286064</v>
      </c>
      <c r="Z327" s="9">
        <f t="shared" si="41"/>
        <v>0.018403041585108287</v>
      </c>
    </row>
    <row r="328" spans="1:26" ht="12.75">
      <c r="A328" t="s">
        <v>681</v>
      </c>
      <c r="B328" t="s">
        <v>684</v>
      </c>
      <c r="C328" t="s">
        <v>676</v>
      </c>
      <c r="D328" s="7">
        <v>11</v>
      </c>
      <c r="E328" s="7">
        <v>6695500</v>
      </c>
      <c r="F328" s="7">
        <v>955</v>
      </c>
      <c r="G328" s="7">
        <v>908570000</v>
      </c>
      <c r="H328" s="7"/>
      <c r="I328" s="7"/>
      <c r="J328" s="7"/>
      <c r="K328" s="7"/>
      <c r="L328" s="7">
        <v>62</v>
      </c>
      <c r="M328" s="7">
        <v>61656900</v>
      </c>
      <c r="N328" s="7">
        <v>52</v>
      </c>
      <c r="O328" s="7">
        <v>45193000</v>
      </c>
      <c r="P328" s="7">
        <v>2</v>
      </c>
      <c r="Q328" s="7">
        <v>2303600</v>
      </c>
      <c r="R328" s="7">
        <v>8</v>
      </c>
      <c r="S328" s="7">
        <v>14160300</v>
      </c>
      <c r="T328" s="8">
        <f t="shared" si="35"/>
        <v>1028</v>
      </c>
      <c r="U328" s="8">
        <f t="shared" si="36"/>
        <v>976922400</v>
      </c>
      <c r="V328" s="9">
        <f t="shared" si="37"/>
        <v>0.9300329278968319</v>
      </c>
      <c r="W328" s="8">
        <f t="shared" si="38"/>
        <v>955</v>
      </c>
      <c r="X328" s="8">
        <f t="shared" si="39"/>
        <v>922730300</v>
      </c>
      <c r="Y328" s="7">
        <f t="shared" si="40"/>
        <v>951382.1989528795</v>
      </c>
      <c r="Z328" s="9">
        <f t="shared" si="41"/>
        <v>0.014494805319235181</v>
      </c>
    </row>
    <row r="329" spans="1:26" ht="12.75">
      <c r="A329" t="s">
        <v>683</v>
      </c>
      <c r="B329" t="s">
        <v>686</v>
      </c>
      <c r="C329" t="s">
        <v>676</v>
      </c>
      <c r="D329" s="7">
        <v>106</v>
      </c>
      <c r="E329" s="7">
        <v>22038100</v>
      </c>
      <c r="F329" s="7">
        <v>2589</v>
      </c>
      <c r="G329" s="7">
        <v>865626900</v>
      </c>
      <c r="H329" s="7"/>
      <c r="I329" s="7"/>
      <c r="J329" s="7"/>
      <c r="K329" s="7"/>
      <c r="L329" s="7">
        <v>191</v>
      </c>
      <c r="M329" s="7">
        <v>130940600</v>
      </c>
      <c r="N329" s="7">
        <v>163</v>
      </c>
      <c r="O329" s="7">
        <v>103311200</v>
      </c>
      <c r="P329" s="7"/>
      <c r="Q329" s="7"/>
      <c r="R329" s="7">
        <v>28</v>
      </c>
      <c r="S329" s="7">
        <v>27629400</v>
      </c>
      <c r="T329" s="8">
        <f t="shared" si="35"/>
        <v>2886</v>
      </c>
      <c r="U329" s="8">
        <f t="shared" si="36"/>
        <v>1018605600</v>
      </c>
      <c r="V329" s="9">
        <f t="shared" si="37"/>
        <v>0.8498155714046732</v>
      </c>
      <c r="W329" s="8">
        <f t="shared" si="38"/>
        <v>2589</v>
      </c>
      <c r="X329" s="8">
        <f t="shared" si="39"/>
        <v>893256300</v>
      </c>
      <c r="Y329" s="7">
        <f t="shared" si="40"/>
        <v>334347.97219003475</v>
      </c>
      <c r="Z329" s="9">
        <f t="shared" si="41"/>
        <v>0.027124728157787468</v>
      </c>
    </row>
    <row r="330" spans="1:26" ht="12.75">
      <c r="A330" t="s">
        <v>685</v>
      </c>
      <c r="B330" t="s">
        <v>688</v>
      </c>
      <c r="C330" t="s">
        <v>676</v>
      </c>
      <c r="D330" s="7">
        <v>63</v>
      </c>
      <c r="E330" s="7">
        <v>11149200</v>
      </c>
      <c r="F330" s="7">
        <v>1859</v>
      </c>
      <c r="G330" s="7">
        <v>987993700</v>
      </c>
      <c r="H330" s="7"/>
      <c r="I330" s="7"/>
      <c r="J330" s="7"/>
      <c r="K330" s="7"/>
      <c r="L330" s="7">
        <v>142</v>
      </c>
      <c r="M330" s="7">
        <v>123901500</v>
      </c>
      <c r="N330" s="7">
        <v>98</v>
      </c>
      <c r="O330" s="7">
        <v>65263100</v>
      </c>
      <c r="P330" s="7">
        <v>4</v>
      </c>
      <c r="Q330" s="7">
        <v>1774900</v>
      </c>
      <c r="R330" s="7">
        <v>40</v>
      </c>
      <c r="S330" s="7">
        <v>56863500</v>
      </c>
      <c r="T330" s="8">
        <f t="shared" si="35"/>
        <v>2064</v>
      </c>
      <c r="U330" s="8">
        <f t="shared" si="36"/>
        <v>1123044400</v>
      </c>
      <c r="V330" s="9">
        <f t="shared" si="37"/>
        <v>0.8797458942852125</v>
      </c>
      <c r="W330" s="8">
        <f t="shared" si="38"/>
        <v>1859</v>
      </c>
      <c r="X330" s="8">
        <f t="shared" si="39"/>
        <v>1044857200</v>
      </c>
      <c r="Y330" s="7">
        <f t="shared" si="40"/>
        <v>531465.142549758</v>
      </c>
      <c r="Z330" s="9">
        <f t="shared" si="41"/>
        <v>0.05063334984796683</v>
      </c>
    </row>
    <row r="331" spans="1:26" ht="12.75">
      <c r="A331" t="s">
        <v>687</v>
      </c>
      <c r="B331" t="s">
        <v>690</v>
      </c>
      <c r="C331" t="s">
        <v>676</v>
      </c>
      <c r="D331" s="7">
        <v>92</v>
      </c>
      <c r="E331" s="7">
        <v>41150000</v>
      </c>
      <c r="F331" s="7">
        <v>1912</v>
      </c>
      <c r="G331" s="7">
        <v>1525621700</v>
      </c>
      <c r="H331" s="7"/>
      <c r="I331" s="7"/>
      <c r="J331" s="7"/>
      <c r="K331" s="7"/>
      <c r="L331" s="7">
        <v>87</v>
      </c>
      <c r="M331" s="7">
        <v>137695800</v>
      </c>
      <c r="N331" s="7">
        <v>84</v>
      </c>
      <c r="O331" s="7">
        <v>123714000</v>
      </c>
      <c r="P331" s="7"/>
      <c r="Q331" s="7"/>
      <c r="R331" s="7">
        <v>3</v>
      </c>
      <c r="S331" s="7">
        <v>13981800</v>
      </c>
      <c r="T331" s="8">
        <f t="shared" si="35"/>
        <v>2091</v>
      </c>
      <c r="U331" s="8">
        <f t="shared" si="36"/>
        <v>1704467500</v>
      </c>
      <c r="V331" s="9">
        <f t="shared" si="37"/>
        <v>0.895072331974649</v>
      </c>
      <c r="W331" s="8">
        <f t="shared" si="38"/>
        <v>1912</v>
      </c>
      <c r="X331" s="8">
        <f t="shared" si="39"/>
        <v>1539603500</v>
      </c>
      <c r="Y331" s="7">
        <f t="shared" si="40"/>
        <v>797919.2991631799</v>
      </c>
      <c r="Z331" s="9">
        <f t="shared" si="41"/>
        <v>0.008203031151958017</v>
      </c>
    </row>
    <row r="332" spans="1:26" ht="12.75">
      <c r="A332" t="s">
        <v>689</v>
      </c>
      <c r="B332" t="s">
        <v>692</v>
      </c>
      <c r="C332" t="s">
        <v>676</v>
      </c>
      <c r="D332" s="7">
        <v>145</v>
      </c>
      <c r="E332" s="7">
        <v>23323500</v>
      </c>
      <c r="F332" s="7">
        <v>3051</v>
      </c>
      <c r="G332" s="7">
        <v>1223359000</v>
      </c>
      <c r="H332" s="7">
        <v>203</v>
      </c>
      <c r="I332" s="7">
        <v>112221650</v>
      </c>
      <c r="J332" s="7">
        <v>313</v>
      </c>
      <c r="K332" s="7">
        <v>4585550</v>
      </c>
      <c r="L332" s="7">
        <v>68</v>
      </c>
      <c r="M332" s="7">
        <v>78003100</v>
      </c>
      <c r="N332" s="7">
        <v>68</v>
      </c>
      <c r="O332" s="7">
        <v>78003100</v>
      </c>
      <c r="P332" s="7"/>
      <c r="Q332" s="7"/>
      <c r="R332" s="7"/>
      <c r="S332" s="7"/>
      <c r="T332" s="8">
        <f t="shared" si="35"/>
        <v>3780</v>
      </c>
      <c r="U332" s="8">
        <f t="shared" si="36"/>
        <v>1441492800</v>
      </c>
      <c r="V332" s="9">
        <f t="shared" si="37"/>
        <v>0.9265260638138463</v>
      </c>
      <c r="W332" s="8">
        <f t="shared" si="38"/>
        <v>3254</v>
      </c>
      <c r="X332" s="8">
        <f t="shared" si="39"/>
        <v>1335580650</v>
      </c>
      <c r="Y332" s="7">
        <f t="shared" si="40"/>
        <v>410442.7320221266</v>
      </c>
      <c r="Z332" s="9">
        <f t="shared" si="41"/>
        <v>0</v>
      </c>
    </row>
    <row r="333" spans="1:26" ht="12.75">
      <c r="A333" t="s">
        <v>691</v>
      </c>
      <c r="B333" t="s">
        <v>694</v>
      </c>
      <c r="C333" t="s">
        <v>676</v>
      </c>
      <c r="D333" s="7">
        <v>57</v>
      </c>
      <c r="E333" s="7">
        <v>47043100</v>
      </c>
      <c r="F333" s="7">
        <v>855</v>
      </c>
      <c r="G333" s="7">
        <v>1042771600</v>
      </c>
      <c r="H333" s="7"/>
      <c r="I333" s="7"/>
      <c r="J333" s="7"/>
      <c r="K333" s="7"/>
      <c r="L333" s="7">
        <v>20</v>
      </c>
      <c r="M333" s="7">
        <v>15779600</v>
      </c>
      <c r="N333" s="7">
        <v>16</v>
      </c>
      <c r="O333" s="7">
        <v>13309100</v>
      </c>
      <c r="P333" s="7"/>
      <c r="Q333" s="7"/>
      <c r="R333" s="7">
        <v>4</v>
      </c>
      <c r="S333" s="7">
        <v>2470500</v>
      </c>
      <c r="T333" s="8">
        <f t="shared" si="35"/>
        <v>932</v>
      </c>
      <c r="U333" s="8">
        <f t="shared" si="36"/>
        <v>1105594300</v>
      </c>
      <c r="V333" s="9">
        <f t="shared" si="37"/>
        <v>0.9431774385956947</v>
      </c>
      <c r="W333" s="8">
        <f t="shared" si="38"/>
        <v>855</v>
      </c>
      <c r="X333" s="8">
        <f t="shared" si="39"/>
        <v>1045242100</v>
      </c>
      <c r="Y333" s="7">
        <f t="shared" si="40"/>
        <v>1219615.9064327485</v>
      </c>
      <c r="Z333" s="9">
        <f t="shared" si="41"/>
        <v>0.002234544805449883</v>
      </c>
    </row>
    <row r="334" spans="1:26" ht="12.75">
      <c r="A334" t="s">
        <v>693</v>
      </c>
      <c r="B334" t="s">
        <v>696</v>
      </c>
      <c r="C334" t="s">
        <v>676</v>
      </c>
      <c r="D334" s="7">
        <v>156</v>
      </c>
      <c r="E334" s="7">
        <v>41936400</v>
      </c>
      <c r="F334" s="7">
        <v>2784</v>
      </c>
      <c r="G334" s="7">
        <v>1111379400</v>
      </c>
      <c r="H334" s="7">
        <v>2</v>
      </c>
      <c r="I334" s="7">
        <v>416900</v>
      </c>
      <c r="J334" s="7">
        <v>6</v>
      </c>
      <c r="K334" s="7">
        <v>16300</v>
      </c>
      <c r="L334" s="7">
        <v>262</v>
      </c>
      <c r="M334" s="7">
        <v>1294785000</v>
      </c>
      <c r="N334" s="7">
        <v>197</v>
      </c>
      <c r="O334" s="7">
        <v>907558600</v>
      </c>
      <c r="P334" s="7">
        <v>42</v>
      </c>
      <c r="Q334" s="7">
        <v>211999300</v>
      </c>
      <c r="R334" s="7">
        <v>23</v>
      </c>
      <c r="S334" s="7">
        <v>175227100</v>
      </c>
      <c r="T334" s="8">
        <f t="shared" si="35"/>
        <v>3210</v>
      </c>
      <c r="U334" s="8">
        <f t="shared" si="36"/>
        <v>2448534000</v>
      </c>
      <c r="V334" s="9">
        <f t="shared" si="37"/>
        <v>0.4540661064947434</v>
      </c>
      <c r="W334" s="8">
        <f t="shared" si="38"/>
        <v>2786</v>
      </c>
      <c r="X334" s="8">
        <f t="shared" si="39"/>
        <v>1287023400</v>
      </c>
      <c r="Y334" s="7">
        <f t="shared" si="40"/>
        <v>399065.4343144293</v>
      </c>
      <c r="Z334" s="9">
        <f t="shared" si="41"/>
        <v>0.07156408691894824</v>
      </c>
    </row>
    <row r="335" spans="1:26" ht="12.75">
      <c r="A335" t="s">
        <v>695</v>
      </c>
      <c r="B335" t="s">
        <v>698</v>
      </c>
      <c r="C335" t="s">
        <v>676</v>
      </c>
      <c r="D335" s="7">
        <v>25</v>
      </c>
      <c r="E335" s="7">
        <v>3353400</v>
      </c>
      <c r="F335" s="7">
        <v>599</v>
      </c>
      <c r="G335" s="7">
        <v>198838400</v>
      </c>
      <c r="H335" s="7"/>
      <c r="I335" s="7"/>
      <c r="J335" s="7"/>
      <c r="K335" s="7"/>
      <c r="L335" s="7">
        <v>51</v>
      </c>
      <c r="M335" s="7">
        <v>53917600</v>
      </c>
      <c r="N335" s="7">
        <v>45</v>
      </c>
      <c r="O335" s="7">
        <v>42425900</v>
      </c>
      <c r="P335" s="7">
        <v>5</v>
      </c>
      <c r="Q335" s="7">
        <v>10229600</v>
      </c>
      <c r="R335" s="7">
        <v>1</v>
      </c>
      <c r="S335" s="7">
        <v>1262100</v>
      </c>
      <c r="T335" s="8">
        <f t="shared" si="35"/>
        <v>675</v>
      </c>
      <c r="U335" s="8">
        <f t="shared" si="36"/>
        <v>256109400</v>
      </c>
      <c r="V335" s="9">
        <f t="shared" si="37"/>
        <v>0.7763807185523062</v>
      </c>
      <c r="W335" s="8">
        <f t="shared" si="38"/>
        <v>599</v>
      </c>
      <c r="X335" s="8">
        <f t="shared" si="39"/>
        <v>200100500</v>
      </c>
      <c r="Y335" s="7">
        <f t="shared" si="40"/>
        <v>331950.5843071786</v>
      </c>
      <c r="Z335" s="9">
        <f t="shared" si="41"/>
        <v>0.00492797218688576</v>
      </c>
    </row>
    <row r="336" spans="1:26" ht="12.75">
      <c r="A336" t="s">
        <v>697</v>
      </c>
      <c r="B336" t="s">
        <v>700</v>
      </c>
      <c r="C336" t="s">
        <v>676</v>
      </c>
      <c r="D336" s="7">
        <v>56</v>
      </c>
      <c r="E336" s="7">
        <v>10976600</v>
      </c>
      <c r="F336" s="7">
        <v>2006</v>
      </c>
      <c r="G336" s="7">
        <v>1088054500</v>
      </c>
      <c r="H336" s="7"/>
      <c r="I336" s="7"/>
      <c r="J336" s="7"/>
      <c r="K336" s="7"/>
      <c r="L336" s="7">
        <v>63</v>
      </c>
      <c r="M336" s="7">
        <v>37360200</v>
      </c>
      <c r="N336" s="7">
        <v>63</v>
      </c>
      <c r="O336" s="7">
        <v>37360200</v>
      </c>
      <c r="P336" s="7"/>
      <c r="Q336" s="7"/>
      <c r="R336" s="7"/>
      <c r="S336" s="7"/>
      <c r="T336" s="8">
        <f t="shared" si="35"/>
        <v>2125</v>
      </c>
      <c r="U336" s="8">
        <f t="shared" si="36"/>
        <v>1136391300</v>
      </c>
      <c r="V336" s="9">
        <f t="shared" si="37"/>
        <v>0.9574646514805244</v>
      </c>
      <c r="W336" s="8">
        <f t="shared" si="38"/>
        <v>2006</v>
      </c>
      <c r="X336" s="8">
        <f t="shared" si="39"/>
        <v>1088054500</v>
      </c>
      <c r="Y336" s="7">
        <f t="shared" si="40"/>
        <v>542400.0498504486</v>
      </c>
      <c r="Z336" s="9">
        <f t="shared" si="41"/>
        <v>0</v>
      </c>
    </row>
    <row r="337" spans="1:26" ht="12.75">
      <c r="A337" t="s">
        <v>699</v>
      </c>
      <c r="B337" t="s">
        <v>702</v>
      </c>
      <c r="C337" t="s">
        <v>676</v>
      </c>
      <c r="D337" s="7">
        <v>25</v>
      </c>
      <c r="E337" s="7">
        <v>2129800</v>
      </c>
      <c r="F337" s="7">
        <v>351</v>
      </c>
      <c r="G337" s="7">
        <v>110554200</v>
      </c>
      <c r="H337" s="7">
        <v>1</v>
      </c>
      <c r="I337" s="7">
        <v>721700</v>
      </c>
      <c r="J337" s="7">
        <v>1</v>
      </c>
      <c r="K337" s="7">
        <v>14200</v>
      </c>
      <c r="L337" s="7">
        <v>43</v>
      </c>
      <c r="M337" s="7">
        <v>36561500</v>
      </c>
      <c r="N337" s="7">
        <v>36</v>
      </c>
      <c r="O337" s="7">
        <v>19871300</v>
      </c>
      <c r="P337" s="7">
        <v>3</v>
      </c>
      <c r="Q337" s="7">
        <v>2742800</v>
      </c>
      <c r="R337" s="7">
        <v>4</v>
      </c>
      <c r="S337" s="7">
        <v>13947400</v>
      </c>
      <c r="T337" s="8">
        <f t="shared" si="35"/>
        <v>421</v>
      </c>
      <c r="U337" s="8">
        <f t="shared" si="36"/>
        <v>149981400</v>
      </c>
      <c r="V337" s="9">
        <f t="shared" si="37"/>
        <v>0.7419313328186028</v>
      </c>
      <c r="W337" s="8">
        <f t="shared" si="38"/>
        <v>352</v>
      </c>
      <c r="X337" s="8">
        <f t="shared" si="39"/>
        <v>125223300</v>
      </c>
      <c r="Y337" s="7">
        <f t="shared" si="40"/>
        <v>316124.7159090909</v>
      </c>
      <c r="Z337" s="9">
        <f t="shared" si="41"/>
        <v>0.09299419794721211</v>
      </c>
    </row>
    <row r="338" spans="1:26" ht="12.75">
      <c r="A338" t="s">
        <v>701</v>
      </c>
      <c r="B338" t="s">
        <v>704</v>
      </c>
      <c r="C338" t="s">
        <v>676</v>
      </c>
      <c r="D338" s="7">
        <v>84</v>
      </c>
      <c r="E338" s="7">
        <v>11815100</v>
      </c>
      <c r="F338" s="7">
        <v>2944</v>
      </c>
      <c r="G338" s="7">
        <v>763101500</v>
      </c>
      <c r="H338" s="7"/>
      <c r="I338" s="7"/>
      <c r="J338" s="7"/>
      <c r="K338" s="7"/>
      <c r="L338" s="7">
        <v>276</v>
      </c>
      <c r="M338" s="7">
        <v>294762400</v>
      </c>
      <c r="N338" s="7">
        <v>261</v>
      </c>
      <c r="O338" s="7">
        <v>237093900</v>
      </c>
      <c r="P338" s="7">
        <v>3</v>
      </c>
      <c r="Q338" s="7">
        <v>34727100</v>
      </c>
      <c r="R338" s="7">
        <v>12</v>
      </c>
      <c r="S338" s="7">
        <v>22941400</v>
      </c>
      <c r="T338" s="8">
        <f t="shared" si="35"/>
        <v>3304</v>
      </c>
      <c r="U338" s="8">
        <f t="shared" si="36"/>
        <v>1069679000</v>
      </c>
      <c r="V338" s="9">
        <f t="shared" si="37"/>
        <v>0.7133929898595747</v>
      </c>
      <c r="W338" s="8">
        <f t="shared" si="38"/>
        <v>2944</v>
      </c>
      <c r="X338" s="8">
        <f t="shared" si="39"/>
        <v>786042900</v>
      </c>
      <c r="Y338" s="7">
        <f t="shared" si="40"/>
        <v>259205.67255434784</v>
      </c>
      <c r="Z338" s="9">
        <f t="shared" si="41"/>
        <v>0.021446994846117385</v>
      </c>
    </row>
    <row r="339" spans="1:26" ht="12.75">
      <c r="A339" t="s">
        <v>703</v>
      </c>
      <c r="B339" t="s">
        <v>706</v>
      </c>
      <c r="C339" t="s">
        <v>676</v>
      </c>
      <c r="D339" s="7">
        <v>525</v>
      </c>
      <c r="E339" s="7">
        <v>43886000</v>
      </c>
      <c r="F339" s="7">
        <v>11269</v>
      </c>
      <c r="G339" s="7">
        <v>2245621400</v>
      </c>
      <c r="H339" s="7">
        <v>82</v>
      </c>
      <c r="I339" s="7">
        <v>14932600</v>
      </c>
      <c r="J339" s="7">
        <v>175</v>
      </c>
      <c r="K339" s="7">
        <v>1700500</v>
      </c>
      <c r="L339" s="7">
        <v>391</v>
      </c>
      <c r="M339" s="7">
        <v>749260400</v>
      </c>
      <c r="N339" s="7">
        <v>361</v>
      </c>
      <c r="O339" s="7">
        <v>644466200</v>
      </c>
      <c r="P339" s="7">
        <v>28</v>
      </c>
      <c r="Q339" s="7">
        <v>74628300</v>
      </c>
      <c r="R339" s="7">
        <v>2</v>
      </c>
      <c r="S339" s="7">
        <v>30165900</v>
      </c>
      <c r="T339" s="8">
        <f t="shared" si="35"/>
        <v>12442</v>
      </c>
      <c r="U339" s="8">
        <f t="shared" si="36"/>
        <v>3055400900</v>
      </c>
      <c r="V339" s="9">
        <f t="shared" si="37"/>
        <v>0.7398551201578817</v>
      </c>
      <c r="W339" s="8">
        <f t="shared" si="38"/>
        <v>11351</v>
      </c>
      <c r="X339" s="8">
        <f t="shared" si="39"/>
        <v>2290719900</v>
      </c>
      <c r="Y339" s="7">
        <f t="shared" si="40"/>
        <v>199150.2070302176</v>
      </c>
      <c r="Z339" s="9">
        <f t="shared" si="41"/>
        <v>0.009872976079832929</v>
      </c>
    </row>
    <row r="340" spans="1:26" ht="12.75">
      <c r="A340" t="s">
        <v>705</v>
      </c>
      <c r="B340" t="s">
        <v>708</v>
      </c>
      <c r="C340" t="s">
        <v>676</v>
      </c>
      <c r="D340" s="7">
        <v>149</v>
      </c>
      <c r="E340" s="7">
        <v>5921900</v>
      </c>
      <c r="F340" s="7">
        <v>2262</v>
      </c>
      <c r="G340" s="7">
        <v>484293700</v>
      </c>
      <c r="H340" s="7"/>
      <c r="I340" s="7"/>
      <c r="J340" s="7"/>
      <c r="K340" s="7"/>
      <c r="L340" s="7">
        <v>108</v>
      </c>
      <c r="M340" s="7">
        <v>51580500</v>
      </c>
      <c r="N340" s="7">
        <v>99</v>
      </c>
      <c r="O340" s="7">
        <v>46798200</v>
      </c>
      <c r="P340" s="7"/>
      <c r="Q340" s="7"/>
      <c r="R340" s="7">
        <v>9</v>
      </c>
      <c r="S340" s="7">
        <v>4782300</v>
      </c>
      <c r="T340" s="8">
        <f t="shared" si="35"/>
        <v>2519</v>
      </c>
      <c r="U340" s="8">
        <f t="shared" si="36"/>
        <v>541796100</v>
      </c>
      <c r="V340" s="9">
        <f t="shared" si="37"/>
        <v>0.8938670839454178</v>
      </c>
      <c r="W340" s="8">
        <f t="shared" si="38"/>
        <v>2262</v>
      </c>
      <c r="X340" s="8">
        <f t="shared" si="39"/>
        <v>489076000</v>
      </c>
      <c r="Y340" s="7">
        <f t="shared" si="40"/>
        <v>214099.7789566755</v>
      </c>
      <c r="Z340" s="9">
        <f t="shared" si="41"/>
        <v>0.008826752352037972</v>
      </c>
    </row>
    <row r="341" spans="1:26" ht="12.75">
      <c r="A341" t="s">
        <v>710</v>
      </c>
      <c r="B341" t="s">
        <v>711</v>
      </c>
      <c r="C341" t="s">
        <v>676</v>
      </c>
      <c r="D341" s="7">
        <v>162</v>
      </c>
      <c r="E341" s="7">
        <v>60436400</v>
      </c>
      <c r="F341" s="7">
        <v>5434</v>
      </c>
      <c r="G341" s="7">
        <v>4002513000</v>
      </c>
      <c r="H341" s="7">
        <v>32</v>
      </c>
      <c r="I341" s="7">
        <v>19650400</v>
      </c>
      <c r="J341" s="7">
        <v>66</v>
      </c>
      <c r="K341" s="7">
        <v>1056800</v>
      </c>
      <c r="L341" s="7">
        <v>214</v>
      </c>
      <c r="M341" s="7">
        <v>487022400</v>
      </c>
      <c r="N341" s="7">
        <v>204</v>
      </c>
      <c r="O341" s="7">
        <v>388531700</v>
      </c>
      <c r="P341" s="7">
        <v>7</v>
      </c>
      <c r="Q341" s="7">
        <v>89671500</v>
      </c>
      <c r="R341" s="7">
        <v>3</v>
      </c>
      <c r="S341" s="7">
        <v>8819200</v>
      </c>
      <c r="T341" s="8">
        <f t="shared" si="35"/>
        <v>5908</v>
      </c>
      <c r="U341" s="8">
        <f t="shared" si="36"/>
        <v>4570679000</v>
      </c>
      <c r="V341" s="9">
        <f t="shared" si="37"/>
        <v>0.8799925350259775</v>
      </c>
      <c r="W341" s="8">
        <f t="shared" si="38"/>
        <v>5466</v>
      </c>
      <c r="X341" s="8">
        <f t="shared" si="39"/>
        <v>4030982600</v>
      </c>
      <c r="Y341" s="7">
        <f t="shared" si="40"/>
        <v>735851.335528723</v>
      </c>
      <c r="Z341" s="9">
        <f t="shared" si="41"/>
        <v>0.0019295163803889968</v>
      </c>
    </row>
    <row r="342" spans="1:26" ht="12.75">
      <c r="A342" t="s">
        <v>707</v>
      </c>
      <c r="B342" t="s">
        <v>713</v>
      </c>
      <c r="C342" t="s">
        <v>676</v>
      </c>
      <c r="D342" s="7">
        <v>4127</v>
      </c>
      <c r="E342" s="7">
        <v>264011700</v>
      </c>
      <c r="F342" s="7">
        <v>16228</v>
      </c>
      <c r="G342" s="7">
        <v>5707045800</v>
      </c>
      <c r="H342" s="7">
        <v>280</v>
      </c>
      <c r="I342" s="7">
        <v>107499400</v>
      </c>
      <c r="J342" s="7">
        <v>400</v>
      </c>
      <c r="K342" s="7">
        <v>2543100</v>
      </c>
      <c r="L342" s="7">
        <v>506</v>
      </c>
      <c r="M342" s="7">
        <v>779505000</v>
      </c>
      <c r="N342" s="7">
        <v>440</v>
      </c>
      <c r="O342" s="7">
        <v>667961100</v>
      </c>
      <c r="P342" s="7">
        <v>66</v>
      </c>
      <c r="Q342" s="7">
        <v>111543900</v>
      </c>
      <c r="R342" s="7"/>
      <c r="S342" s="7"/>
      <c r="T342" s="8">
        <f t="shared" si="35"/>
        <v>21541</v>
      </c>
      <c r="U342" s="8">
        <f t="shared" si="36"/>
        <v>6860605000</v>
      </c>
      <c r="V342" s="9">
        <f t="shared" si="37"/>
        <v>0.847526595686532</v>
      </c>
      <c r="W342" s="8">
        <f t="shared" si="38"/>
        <v>16508</v>
      </c>
      <c r="X342" s="8">
        <f t="shared" si="39"/>
        <v>5814545200</v>
      </c>
      <c r="Y342" s="7">
        <f t="shared" si="40"/>
        <v>352225.90259268234</v>
      </c>
      <c r="Z342" s="9">
        <f t="shared" si="41"/>
        <v>0</v>
      </c>
    </row>
    <row r="343" spans="1:26" ht="12.75">
      <c r="A343" t="s">
        <v>709</v>
      </c>
      <c r="B343" t="s">
        <v>715</v>
      </c>
      <c r="C343" t="s">
        <v>676</v>
      </c>
      <c r="D343" s="7">
        <v>12</v>
      </c>
      <c r="E343" s="7">
        <v>1504900</v>
      </c>
      <c r="F343" s="7">
        <v>395</v>
      </c>
      <c r="G343" s="7">
        <v>197265700</v>
      </c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8">
        <f t="shared" si="35"/>
        <v>407</v>
      </c>
      <c r="U343" s="8">
        <f t="shared" si="36"/>
        <v>198770600</v>
      </c>
      <c r="V343" s="9">
        <f t="shared" si="37"/>
        <v>0.9924289608221739</v>
      </c>
      <c r="W343" s="8">
        <f t="shared" si="38"/>
        <v>395</v>
      </c>
      <c r="X343" s="8">
        <f t="shared" si="39"/>
        <v>197265700</v>
      </c>
      <c r="Y343" s="7">
        <f t="shared" si="40"/>
        <v>499406.83544303797</v>
      </c>
      <c r="Z343" s="9">
        <f t="shared" si="41"/>
        <v>0</v>
      </c>
    </row>
    <row r="344" spans="1:26" ht="12.75">
      <c r="A344" t="s">
        <v>712</v>
      </c>
      <c r="B344" t="s">
        <v>717</v>
      </c>
      <c r="C344" t="s">
        <v>676</v>
      </c>
      <c r="D344" s="7">
        <v>97</v>
      </c>
      <c r="E344" s="7">
        <v>6036300</v>
      </c>
      <c r="F344" s="7">
        <v>3038</v>
      </c>
      <c r="G344" s="7">
        <v>669504500</v>
      </c>
      <c r="H344" s="7"/>
      <c r="I344" s="7"/>
      <c r="J344" s="7"/>
      <c r="K344" s="7"/>
      <c r="L344" s="7">
        <v>175</v>
      </c>
      <c r="M344" s="7">
        <v>99280000</v>
      </c>
      <c r="N344" s="7">
        <v>127</v>
      </c>
      <c r="O344" s="7">
        <v>63593600</v>
      </c>
      <c r="P344" s="7">
        <v>3</v>
      </c>
      <c r="Q344" s="7">
        <v>2850300</v>
      </c>
      <c r="R344" s="7">
        <v>45</v>
      </c>
      <c r="S344" s="7">
        <v>32836100</v>
      </c>
      <c r="T344" s="8">
        <f t="shared" si="35"/>
        <v>3310</v>
      </c>
      <c r="U344" s="8">
        <f t="shared" si="36"/>
        <v>774820800</v>
      </c>
      <c r="V344" s="9">
        <f t="shared" si="37"/>
        <v>0.8640765709955127</v>
      </c>
      <c r="W344" s="8">
        <f t="shared" si="38"/>
        <v>3038</v>
      </c>
      <c r="X344" s="8">
        <f t="shared" si="39"/>
        <v>702340600</v>
      </c>
      <c r="Y344" s="7">
        <f t="shared" si="40"/>
        <v>220376.72811059907</v>
      </c>
      <c r="Z344" s="9">
        <f t="shared" si="41"/>
        <v>0.04237896039961756</v>
      </c>
    </row>
    <row r="345" spans="1:26" ht="12.75">
      <c r="A345" t="s">
        <v>714</v>
      </c>
      <c r="B345" t="s">
        <v>719</v>
      </c>
      <c r="C345" t="s">
        <v>676</v>
      </c>
      <c r="D345" s="7">
        <v>134</v>
      </c>
      <c r="E345" s="7">
        <v>5318400</v>
      </c>
      <c r="F345" s="7">
        <v>1938</v>
      </c>
      <c r="G345" s="7">
        <v>238900050</v>
      </c>
      <c r="H345" s="7"/>
      <c r="I345" s="7"/>
      <c r="J345" s="7"/>
      <c r="K345" s="7"/>
      <c r="L345" s="7">
        <v>237</v>
      </c>
      <c r="M345" s="7">
        <v>83084700</v>
      </c>
      <c r="N345" s="7">
        <v>212</v>
      </c>
      <c r="O345" s="7">
        <v>62194500</v>
      </c>
      <c r="P345" s="7">
        <v>6</v>
      </c>
      <c r="Q345" s="7">
        <v>6218500</v>
      </c>
      <c r="R345" s="7">
        <v>19</v>
      </c>
      <c r="S345" s="7">
        <v>14671700</v>
      </c>
      <c r="T345" s="8">
        <f t="shared" si="35"/>
        <v>2309</v>
      </c>
      <c r="U345" s="8">
        <f t="shared" si="36"/>
        <v>327303150</v>
      </c>
      <c r="V345" s="9">
        <f t="shared" si="37"/>
        <v>0.7299045242919293</v>
      </c>
      <c r="W345" s="8">
        <f t="shared" si="38"/>
        <v>1938</v>
      </c>
      <c r="X345" s="8">
        <f t="shared" si="39"/>
        <v>253571750</v>
      </c>
      <c r="Y345" s="7">
        <f t="shared" si="40"/>
        <v>123271.43962848297</v>
      </c>
      <c r="Z345" s="9">
        <f t="shared" si="41"/>
        <v>0.044826027491638866</v>
      </c>
    </row>
    <row r="346" spans="1:26" ht="12.75">
      <c r="A346" t="s">
        <v>716</v>
      </c>
      <c r="B346" t="s">
        <v>721</v>
      </c>
      <c r="C346" t="s">
        <v>676</v>
      </c>
      <c r="D346" s="7">
        <v>103</v>
      </c>
      <c r="E346" s="7">
        <v>15409600</v>
      </c>
      <c r="F346" s="7">
        <v>2269</v>
      </c>
      <c r="G346" s="7">
        <v>1149913900</v>
      </c>
      <c r="H346" s="7">
        <v>2</v>
      </c>
      <c r="I346" s="7">
        <v>3376500</v>
      </c>
      <c r="J346" s="7">
        <v>3</v>
      </c>
      <c r="K346" s="7">
        <v>15800</v>
      </c>
      <c r="L346" s="7">
        <v>144</v>
      </c>
      <c r="M346" s="7">
        <v>83930100</v>
      </c>
      <c r="N346" s="7">
        <v>144</v>
      </c>
      <c r="O346" s="7">
        <v>83930100</v>
      </c>
      <c r="P346" s="7"/>
      <c r="Q346" s="7"/>
      <c r="R346" s="7"/>
      <c r="S346" s="7"/>
      <c r="T346" s="8">
        <f t="shared" si="35"/>
        <v>2521</v>
      </c>
      <c r="U346" s="8">
        <f t="shared" si="36"/>
        <v>1252645900</v>
      </c>
      <c r="V346" s="9">
        <f t="shared" si="37"/>
        <v>0.9206834908412664</v>
      </c>
      <c r="W346" s="8">
        <f t="shared" si="38"/>
        <v>2271</v>
      </c>
      <c r="X346" s="8">
        <f t="shared" si="39"/>
        <v>1153290400</v>
      </c>
      <c r="Y346" s="7">
        <f t="shared" si="40"/>
        <v>507833.7296345222</v>
      </c>
      <c r="Z346" s="9">
        <f t="shared" si="41"/>
        <v>0</v>
      </c>
    </row>
    <row r="347" spans="1:26" ht="12.75">
      <c r="A347" t="s">
        <v>718</v>
      </c>
      <c r="B347" t="s">
        <v>723</v>
      </c>
      <c r="C347" t="s">
        <v>676</v>
      </c>
      <c r="D347" s="7">
        <v>5</v>
      </c>
      <c r="E347" s="7">
        <v>3823600</v>
      </c>
      <c r="F347" s="7">
        <v>135</v>
      </c>
      <c r="G347" s="7">
        <v>191110900</v>
      </c>
      <c r="H347" s="7"/>
      <c r="I347" s="7"/>
      <c r="J347" s="7"/>
      <c r="K347" s="7"/>
      <c r="L347" s="7">
        <v>7</v>
      </c>
      <c r="M347" s="7">
        <v>9861800</v>
      </c>
      <c r="N347" s="7">
        <v>6</v>
      </c>
      <c r="O347" s="7">
        <v>9058600</v>
      </c>
      <c r="P347" s="7"/>
      <c r="Q347" s="7"/>
      <c r="R347" s="7">
        <v>1</v>
      </c>
      <c r="S347" s="7">
        <v>803200</v>
      </c>
      <c r="T347" s="8">
        <f t="shared" si="35"/>
        <v>147</v>
      </c>
      <c r="U347" s="8">
        <f t="shared" si="36"/>
        <v>204796300</v>
      </c>
      <c r="V347" s="9">
        <f t="shared" si="37"/>
        <v>0.9331755505348486</v>
      </c>
      <c r="W347" s="8">
        <f t="shared" si="38"/>
        <v>135</v>
      </c>
      <c r="X347" s="8">
        <f t="shared" si="39"/>
        <v>191914100</v>
      </c>
      <c r="Y347" s="7">
        <f t="shared" si="40"/>
        <v>1415636.2962962964</v>
      </c>
      <c r="Z347" s="9">
        <f t="shared" si="41"/>
        <v>0.003921945855467115</v>
      </c>
    </row>
    <row r="348" spans="1:26" ht="12.75">
      <c r="A348" t="s">
        <v>720</v>
      </c>
      <c r="B348" t="s">
        <v>725</v>
      </c>
      <c r="C348" t="s">
        <v>676</v>
      </c>
      <c r="D348" s="7">
        <v>524</v>
      </c>
      <c r="E348" s="7">
        <v>180981900</v>
      </c>
      <c r="F348" s="7">
        <v>8298</v>
      </c>
      <c r="G348" s="7">
        <v>4009946400</v>
      </c>
      <c r="H348" s="7">
        <v>1</v>
      </c>
      <c r="I348" s="7">
        <v>3494000</v>
      </c>
      <c r="J348" s="7">
        <v>1</v>
      </c>
      <c r="K348" s="7">
        <v>4500</v>
      </c>
      <c r="L348" s="7">
        <v>656</v>
      </c>
      <c r="M348" s="7">
        <v>879324220</v>
      </c>
      <c r="N348" s="7">
        <v>503</v>
      </c>
      <c r="O348" s="7">
        <v>519542420</v>
      </c>
      <c r="P348" s="7">
        <v>6</v>
      </c>
      <c r="Q348" s="7">
        <v>12197100</v>
      </c>
      <c r="R348" s="7">
        <v>147</v>
      </c>
      <c r="S348" s="7">
        <v>347584700</v>
      </c>
      <c r="T348" s="8">
        <f t="shared" si="35"/>
        <v>9480</v>
      </c>
      <c r="U348" s="8">
        <f t="shared" si="36"/>
        <v>5073751020</v>
      </c>
      <c r="V348" s="9">
        <f t="shared" si="37"/>
        <v>0.7910203682008818</v>
      </c>
      <c r="W348" s="8">
        <f t="shared" si="38"/>
        <v>8299</v>
      </c>
      <c r="X348" s="8">
        <f t="shared" si="39"/>
        <v>4361025100</v>
      </c>
      <c r="Y348" s="7">
        <f t="shared" si="40"/>
        <v>483605.30184359563</v>
      </c>
      <c r="Z348" s="9">
        <f t="shared" si="41"/>
        <v>0.06850645580160927</v>
      </c>
    </row>
    <row r="349" spans="1:26" ht="12.75">
      <c r="A349" t="s">
        <v>722</v>
      </c>
      <c r="B349" t="s">
        <v>727</v>
      </c>
      <c r="C349" t="s">
        <v>676</v>
      </c>
      <c r="D349" s="7">
        <v>1553</v>
      </c>
      <c r="E349" s="7">
        <v>200478700</v>
      </c>
      <c r="F349" s="7">
        <v>13111</v>
      </c>
      <c r="G349" s="7">
        <v>5658484200</v>
      </c>
      <c r="H349" s="7">
        <v>99</v>
      </c>
      <c r="I349" s="7">
        <v>36779500</v>
      </c>
      <c r="J349" s="7">
        <v>187</v>
      </c>
      <c r="K349" s="7">
        <v>2315700</v>
      </c>
      <c r="L349" s="7">
        <v>346</v>
      </c>
      <c r="M349" s="7">
        <v>427712800</v>
      </c>
      <c r="N349" s="7">
        <v>337</v>
      </c>
      <c r="O349" s="7">
        <v>403109300</v>
      </c>
      <c r="P349" s="7">
        <v>9</v>
      </c>
      <c r="Q349" s="7">
        <v>24603500</v>
      </c>
      <c r="R349" s="7"/>
      <c r="S349" s="7"/>
      <c r="T349" s="8">
        <f t="shared" si="35"/>
        <v>15296</v>
      </c>
      <c r="U349" s="8">
        <f t="shared" si="36"/>
        <v>6325770900</v>
      </c>
      <c r="V349" s="9">
        <f t="shared" si="37"/>
        <v>0.9003272154544831</v>
      </c>
      <c r="W349" s="8">
        <f t="shared" si="38"/>
        <v>13210</v>
      </c>
      <c r="X349" s="8">
        <f t="shared" si="39"/>
        <v>5695263700</v>
      </c>
      <c r="Y349" s="7">
        <f t="shared" si="40"/>
        <v>431132.75548826647</v>
      </c>
      <c r="Z349" s="9">
        <f t="shared" si="41"/>
        <v>0</v>
      </c>
    </row>
    <row r="350" spans="1:26" ht="12.75">
      <c r="A350" t="s">
        <v>724</v>
      </c>
      <c r="B350" t="s">
        <v>729</v>
      </c>
      <c r="C350" t="s">
        <v>676</v>
      </c>
      <c r="D350" s="7">
        <v>121</v>
      </c>
      <c r="E350" s="7">
        <v>23854600</v>
      </c>
      <c r="F350" s="7">
        <v>2847</v>
      </c>
      <c r="G350" s="7">
        <v>1407843800</v>
      </c>
      <c r="H350" s="7"/>
      <c r="I350" s="7"/>
      <c r="J350" s="7"/>
      <c r="K350" s="7"/>
      <c r="L350" s="7">
        <v>207</v>
      </c>
      <c r="M350" s="7">
        <v>145385000</v>
      </c>
      <c r="N350" s="7">
        <v>186</v>
      </c>
      <c r="O350" s="7">
        <v>128542700</v>
      </c>
      <c r="P350" s="7">
        <v>13</v>
      </c>
      <c r="Q350" s="7">
        <v>8349900</v>
      </c>
      <c r="R350" s="7">
        <v>8</v>
      </c>
      <c r="S350" s="7">
        <v>8492400</v>
      </c>
      <c r="T350" s="8">
        <f t="shared" si="35"/>
        <v>3175</v>
      </c>
      <c r="U350" s="8">
        <f t="shared" si="36"/>
        <v>1577083400</v>
      </c>
      <c r="V350" s="9">
        <f t="shared" si="37"/>
        <v>0.8926882370329939</v>
      </c>
      <c r="W350" s="8">
        <f t="shared" si="38"/>
        <v>2847</v>
      </c>
      <c r="X350" s="8">
        <f t="shared" si="39"/>
        <v>1416336200</v>
      </c>
      <c r="Y350" s="7">
        <f t="shared" si="40"/>
        <v>494500.80786793114</v>
      </c>
      <c r="Z350" s="9">
        <f t="shared" si="41"/>
        <v>0.00538487691900124</v>
      </c>
    </row>
    <row r="351" spans="1:26" ht="12.75">
      <c r="A351" t="s">
        <v>726</v>
      </c>
      <c r="B351" t="s">
        <v>731</v>
      </c>
      <c r="C351" t="s">
        <v>676</v>
      </c>
      <c r="D351" s="7">
        <v>821</v>
      </c>
      <c r="E351" s="7">
        <v>49225500</v>
      </c>
      <c r="F351" s="7">
        <v>12804</v>
      </c>
      <c r="G351" s="7">
        <v>2869073200</v>
      </c>
      <c r="H351" s="7">
        <v>83</v>
      </c>
      <c r="I351" s="7">
        <v>16223300</v>
      </c>
      <c r="J351" s="7">
        <v>150</v>
      </c>
      <c r="K351" s="7">
        <v>770350</v>
      </c>
      <c r="L351" s="7">
        <v>263</v>
      </c>
      <c r="M351" s="7">
        <v>218560400</v>
      </c>
      <c r="N351" s="7">
        <v>233</v>
      </c>
      <c r="O351" s="7">
        <v>176080600</v>
      </c>
      <c r="P351" s="7">
        <v>27</v>
      </c>
      <c r="Q351" s="7">
        <v>39136700</v>
      </c>
      <c r="R351" s="7">
        <v>3</v>
      </c>
      <c r="S351" s="7">
        <v>3343100</v>
      </c>
      <c r="T351" s="8">
        <f t="shared" si="35"/>
        <v>14121</v>
      </c>
      <c r="U351" s="8">
        <f t="shared" si="36"/>
        <v>3153852750</v>
      </c>
      <c r="V351" s="9">
        <f t="shared" si="37"/>
        <v>0.9148481963845648</v>
      </c>
      <c r="W351" s="8">
        <f t="shared" si="38"/>
        <v>12887</v>
      </c>
      <c r="X351" s="8">
        <f t="shared" si="39"/>
        <v>2888639600</v>
      </c>
      <c r="Y351" s="7">
        <f t="shared" si="40"/>
        <v>223892.02296888336</v>
      </c>
      <c r="Z351" s="9">
        <f t="shared" si="41"/>
        <v>0.0010600051001112844</v>
      </c>
    </row>
    <row r="352" spans="1:26" ht="12.75">
      <c r="A352" t="s">
        <v>728</v>
      </c>
      <c r="B352" t="s">
        <v>733</v>
      </c>
      <c r="C352" t="s">
        <v>676</v>
      </c>
      <c r="D352" s="7">
        <v>117</v>
      </c>
      <c r="E352" s="7">
        <v>8867500</v>
      </c>
      <c r="F352" s="7">
        <v>2315</v>
      </c>
      <c r="G352" s="7">
        <v>803708700</v>
      </c>
      <c r="H352" s="7"/>
      <c r="I352" s="7"/>
      <c r="J352" s="7"/>
      <c r="K352" s="7"/>
      <c r="L352" s="7">
        <v>161</v>
      </c>
      <c r="M352" s="7">
        <v>221637700</v>
      </c>
      <c r="N352" s="7">
        <v>136</v>
      </c>
      <c r="O352" s="7">
        <v>132252700</v>
      </c>
      <c r="P352" s="7">
        <v>9</v>
      </c>
      <c r="Q352" s="7">
        <v>9729100</v>
      </c>
      <c r="R352" s="7">
        <v>16</v>
      </c>
      <c r="S352" s="7">
        <v>79655900</v>
      </c>
      <c r="T352" s="8">
        <f t="shared" si="35"/>
        <v>2593</v>
      </c>
      <c r="U352" s="8">
        <f t="shared" si="36"/>
        <v>1034213900</v>
      </c>
      <c r="V352" s="9">
        <f t="shared" si="37"/>
        <v>0.7771203809966197</v>
      </c>
      <c r="W352" s="8">
        <f t="shared" si="38"/>
        <v>2315</v>
      </c>
      <c r="X352" s="8">
        <f t="shared" si="39"/>
        <v>883364600</v>
      </c>
      <c r="Y352" s="7">
        <f t="shared" si="40"/>
        <v>347174.38444924407</v>
      </c>
      <c r="Z352" s="9">
        <f t="shared" si="41"/>
        <v>0.07702072076192362</v>
      </c>
    </row>
    <row r="353" spans="1:26" ht="12.75">
      <c r="A353" t="s">
        <v>730</v>
      </c>
      <c r="B353" t="s">
        <v>734</v>
      </c>
      <c r="C353" t="s">
        <v>676</v>
      </c>
      <c r="D353" s="7">
        <v>454</v>
      </c>
      <c r="E353" s="7">
        <v>14636030</v>
      </c>
      <c r="F353" s="7">
        <v>6136</v>
      </c>
      <c r="G353" s="7">
        <v>713846480</v>
      </c>
      <c r="H353" s="7">
        <v>4</v>
      </c>
      <c r="I353" s="7">
        <v>706700</v>
      </c>
      <c r="J353" s="7">
        <v>12</v>
      </c>
      <c r="K353" s="7">
        <v>89500</v>
      </c>
      <c r="L353" s="7">
        <v>190</v>
      </c>
      <c r="M353" s="7">
        <v>113636600</v>
      </c>
      <c r="N353" s="7">
        <v>179</v>
      </c>
      <c r="O353" s="7">
        <v>86394000</v>
      </c>
      <c r="P353" s="7">
        <v>4</v>
      </c>
      <c r="Q353" s="7">
        <v>11849700</v>
      </c>
      <c r="R353" s="7">
        <v>7</v>
      </c>
      <c r="S353" s="7">
        <v>15392900</v>
      </c>
      <c r="T353" s="8">
        <f t="shared" si="35"/>
        <v>6796</v>
      </c>
      <c r="U353" s="8">
        <f t="shared" si="36"/>
        <v>842915310</v>
      </c>
      <c r="V353" s="9">
        <f t="shared" si="37"/>
        <v>0.8477164568288599</v>
      </c>
      <c r="W353" s="8">
        <f t="shared" si="38"/>
        <v>6140</v>
      </c>
      <c r="X353" s="8">
        <f t="shared" si="39"/>
        <v>729946080</v>
      </c>
      <c r="Y353" s="7">
        <f t="shared" si="40"/>
        <v>116376.73941368079</v>
      </c>
      <c r="Z353" s="9">
        <f t="shared" si="41"/>
        <v>0.018261502451533358</v>
      </c>
    </row>
    <row r="354" spans="1:26" ht="12.75">
      <c r="A354" t="s">
        <v>732</v>
      </c>
      <c r="B354" t="s">
        <v>736</v>
      </c>
      <c r="C354" t="s">
        <v>676</v>
      </c>
      <c r="D354" s="7">
        <v>1247</v>
      </c>
      <c r="E354" s="7">
        <v>47481660</v>
      </c>
      <c r="F354" s="7">
        <v>22017</v>
      </c>
      <c r="G354" s="7">
        <v>4232317778</v>
      </c>
      <c r="H354" s="7">
        <v>79</v>
      </c>
      <c r="I354" s="7">
        <v>48137000</v>
      </c>
      <c r="J354" s="7">
        <v>134</v>
      </c>
      <c r="K354" s="7">
        <v>466800</v>
      </c>
      <c r="L354" s="7">
        <v>615</v>
      </c>
      <c r="M354" s="7">
        <v>652907600</v>
      </c>
      <c r="N354" s="7">
        <v>600</v>
      </c>
      <c r="O354" s="7">
        <v>606184000</v>
      </c>
      <c r="P354" s="7">
        <v>2</v>
      </c>
      <c r="Q354" s="7">
        <v>1052500</v>
      </c>
      <c r="R354" s="7">
        <v>13</v>
      </c>
      <c r="S354" s="7">
        <v>45671100</v>
      </c>
      <c r="T354" s="8">
        <f t="shared" si="35"/>
        <v>24092</v>
      </c>
      <c r="U354" s="8">
        <f t="shared" si="36"/>
        <v>4981310838</v>
      </c>
      <c r="V354" s="9">
        <f t="shared" si="37"/>
        <v>0.8593028857678365</v>
      </c>
      <c r="W354" s="8">
        <f t="shared" si="38"/>
        <v>22096</v>
      </c>
      <c r="X354" s="8">
        <f t="shared" si="39"/>
        <v>4326125878</v>
      </c>
      <c r="Y354" s="7">
        <f t="shared" si="40"/>
        <v>193720.79914916726</v>
      </c>
      <c r="Z354" s="9">
        <f t="shared" si="41"/>
        <v>0.009168490280027773</v>
      </c>
    </row>
    <row r="355" spans="1:26" ht="12.75">
      <c r="A355" t="s">
        <v>735</v>
      </c>
      <c r="B355" t="s">
        <v>738</v>
      </c>
      <c r="C355" t="s">
        <v>676</v>
      </c>
      <c r="D355" s="7">
        <v>363</v>
      </c>
      <c r="E355" s="7">
        <v>39196900</v>
      </c>
      <c r="F355" s="7">
        <v>3006</v>
      </c>
      <c r="G355" s="7">
        <v>1226606600</v>
      </c>
      <c r="H355" s="7">
        <v>240</v>
      </c>
      <c r="I355" s="7">
        <v>71547300</v>
      </c>
      <c r="J355" s="7">
        <v>422</v>
      </c>
      <c r="K355" s="7">
        <v>4201200</v>
      </c>
      <c r="L355" s="7">
        <v>87</v>
      </c>
      <c r="M355" s="7">
        <v>53887800</v>
      </c>
      <c r="N355" s="7">
        <v>83</v>
      </c>
      <c r="O355" s="7">
        <v>49961900</v>
      </c>
      <c r="P355" s="7">
        <v>4</v>
      </c>
      <c r="Q355" s="7">
        <v>3925900</v>
      </c>
      <c r="R355" s="7"/>
      <c r="S355" s="7"/>
      <c r="T355" s="8">
        <f t="shared" si="35"/>
        <v>4118</v>
      </c>
      <c r="U355" s="8">
        <f t="shared" si="36"/>
        <v>1395439800</v>
      </c>
      <c r="V355" s="9">
        <f t="shared" si="37"/>
        <v>0.9302829831856595</v>
      </c>
      <c r="W355" s="8">
        <f t="shared" si="38"/>
        <v>3246</v>
      </c>
      <c r="X355" s="8">
        <f t="shared" si="39"/>
        <v>1298153900</v>
      </c>
      <c r="Y355" s="7">
        <f t="shared" si="40"/>
        <v>399924.1836105977</v>
      </c>
      <c r="Z355" s="9">
        <f t="shared" si="41"/>
        <v>0</v>
      </c>
    </row>
    <row r="356" spans="1:26" ht="12.75">
      <c r="A356" t="s">
        <v>737</v>
      </c>
      <c r="B356" t="s">
        <v>740</v>
      </c>
      <c r="C356" t="s">
        <v>676</v>
      </c>
      <c r="D356" s="7">
        <v>85</v>
      </c>
      <c r="E356" s="7">
        <v>15067300</v>
      </c>
      <c r="F356" s="7">
        <v>1994</v>
      </c>
      <c r="G356" s="7">
        <v>1201782600</v>
      </c>
      <c r="H356" s="7"/>
      <c r="I356" s="7"/>
      <c r="J356" s="7"/>
      <c r="K356" s="7"/>
      <c r="L356" s="7">
        <v>34</v>
      </c>
      <c r="M356" s="7">
        <v>30475500</v>
      </c>
      <c r="N356" s="7">
        <v>34</v>
      </c>
      <c r="O356" s="7">
        <v>30475500</v>
      </c>
      <c r="P356" s="7"/>
      <c r="Q356" s="7"/>
      <c r="R356" s="7"/>
      <c r="S356" s="7"/>
      <c r="T356" s="8">
        <f t="shared" si="35"/>
        <v>2113</v>
      </c>
      <c r="U356" s="8">
        <f t="shared" si="36"/>
        <v>1247325400</v>
      </c>
      <c r="V356" s="9">
        <f t="shared" si="37"/>
        <v>0.9634876352233347</v>
      </c>
      <c r="W356" s="8">
        <f t="shared" si="38"/>
        <v>1994</v>
      </c>
      <c r="X356" s="8">
        <f t="shared" si="39"/>
        <v>1201782600</v>
      </c>
      <c r="Y356" s="7">
        <f t="shared" si="40"/>
        <v>602699.3981945837</v>
      </c>
      <c r="Z356" s="9">
        <f t="shared" si="41"/>
        <v>0</v>
      </c>
    </row>
    <row r="357" spans="1:26" ht="12.75">
      <c r="A357" t="s">
        <v>739</v>
      </c>
      <c r="B357" t="s">
        <v>742</v>
      </c>
      <c r="C357" t="s">
        <v>676</v>
      </c>
      <c r="D357" s="7">
        <v>377</v>
      </c>
      <c r="E357" s="7">
        <v>34046000</v>
      </c>
      <c r="F357" s="7">
        <v>9632</v>
      </c>
      <c r="G357" s="7">
        <v>2318015700</v>
      </c>
      <c r="H357" s="7">
        <v>2</v>
      </c>
      <c r="I357" s="7">
        <v>601000</v>
      </c>
      <c r="J357" s="7">
        <v>3</v>
      </c>
      <c r="K357" s="7">
        <v>16100</v>
      </c>
      <c r="L357" s="7">
        <v>555</v>
      </c>
      <c r="M357" s="7">
        <v>569580100</v>
      </c>
      <c r="N357" s="7">
        <v>421</v>
      </c>
      <c r="O357" s="7">
        <v>410952900</v>
      </c>
      <c r="P357" s="7">
        <v>60</v>
      </c>
      <c r="Q357" s="7">
        <v>67131700</v>
      </c>
      <c r="R357" s="7">
        <v>74</v>
      </c>
      <c r="S357" s="7">
        <v>91495500</v>
      </c>
      <c r="T357" s="8">
        <f t="shared" si="35"/>
        <v>10569</v>
      </c>
      <c r="U357" s="8">
        <f t="shared" si="36"/>
        <v>2922258900</v>
      </c>
      <c r="V357" s="9">
        <f t="shared" si="37"/>
        <v>0.7934330185460295</v>
      </c>
      <c r="W357" s="8">
        <f t="shared" si="38"/>
        <v>9634</v>
      </c>
      <c r="X357" s="8">
        <f t="shared" si="39"/>
        <v>2410112200</v>
      </c>
      <c r="Y357" s="7">
        <f t="shared" si="40"/>
        <v>240670.1992941665</v>
      </c>
      <c r="Z357" s="9">
        <f t="shared" si="41"/>
        <v>0.03130985416795206</v>
      </c>
    </row>
    <row r="358" spans="1:26" ht="12.75">
      <c r="A358" t="s">
        <v>741</v>
      </c>
      <c r="B358" t="s">
        <v>744</v>
      </c>
      <c r="C358" t="s">
        <v>676</v>
      </c>
      <c r="D358" s="7">
        <v>65</v>
      </c>
      <c r="E358" s="7">
        <v>4003400</v>
      </c>
      <c r="F358" s="7">
        <v>1487</v>
      </c>
      <c r="G358" s="7">
        <v>312758500</v>
      </c>
      <c r="H358" s="7"/>
      <c r="I358" s="7"/>
      <c r="J358" s="7"/>
      <c r="K358" s="7"/>
      <c r="L358" s="7">
        <v>120</v>
      </c>
      <c r="M358" s="7">
        <v>117614300</v>
      </c>
      <c r="N358" s="7">
        <v>103</v>
      </c>
      <c r="O358" s="7">
        <v>77940700</v>
      </c>
      <c r="P358" s="7">
        <v>8</v>
      </c>
      <c r="Q358" s="7">
        <v>10480800</v>
      </c>
      <c r="R358" s="7">
        <v>9</v>
      </c>
      <c r="S358" s="7">
        <v>29192800</v>
      </c>
      <c r="T358" s="8">
        <f t="shared" si="35"/>
        <v>1672</v>
      </c>
      <c r="U358" s="8">
        <f t="shared" si="36"/>
        <v>434376200</v>
      </c>
      <c r="V358" s="9">
        <f t="shared" si="37"/>
        <v>0.7200175792320114</v>
      </c>
      <c r="W358" s="8">
        <f t="shared" si="38"/>
        <v>1487</v>
      </c>
      <c r="X358" s="8">
        <f t="shared" si="39"/>
        <v>341951300</v>
      </c>
      <c r="Y358" s="7">
        <f t="shared" si="40"/>
        <v>210328.5137861466</v>
      </c>
      <c r="Z358" s="9">
        <f t="shared" si="41"/>
        <v>0.06720626037982744</v>
      </c>
    </row>
    <row r="359" spans="1:26" ht="12.75">
      <c r="A359" t="s">
        <v>743</v>
      </c>
      <c r="B359" t="s">
        <v>746</v>
      </c>
      <c r="C359" t="s">
        <v>676</v>
      </c>
      <c r="D359" s="7">
        <v>732</v>
      </c>
      <c r="E359" s="7">
        <v>119373500</v>
      </c>
      <c r="F359" s="7">
        <v>6102</v>
      </c>
      <c r="G359" s="7">
        <v>2097157300</v>
      </c>
      <c r="H359" s="7">
        <v>17</v>
      </c>
      <c r="I359" s="7">
        <v>6307800</v>
      </c>
      <c r="J359" s="7">
        <v>36</v>
      </c>
      <c r="K359" s="7">
        <v>239200</v>
      </c>
      <c r="L359" s="7">
        <v>174</v>
      </c>
      <c r="M359" s="7">
        <v>695687300</v>
      </c>
      <c r="N359" s="7">
        <v>155</v>
      </c>
      <c r="O359" s="7">
        <v>439797200</v>
      </c>
      <c r="P359" s="7">
        <v>16</v>
      </c>
      <c r="Q359" s="7">
        <v>36222500</v>
      </c>
      <c r="R359" s="7">
        <v>3</v>
      </c>
      <c r="S359" s="7">
        <v>219667600</v>
      </c>
      <c r="T359" s="8">
        <f t="shared" si="35"/>
        <v>7061</v>
      </c>
      <c r="U359" s="8">
        <f t="shared" si="36"/>
        <v>2918765100</v>
      </c>
      <c r="V359" s="9">
        <f t="shared" si="37"/>
        <v>0.7206695393198994</v>
      </c>
      <c r="W359" s="8">
        <f t="shared" si="38"/>
        <v>6119</v>
      </c>
      <c r="X359" s="8">
        <f t="shared" si="39"/>
        <v>2323132700</v>
      </c>
      <c r="Y359" s="7">
        <f t="shared" si="40"/>
        <v>343759.61758457264</v>
      </c>
      <c r="Z359" s="9">
        <f t="shared" si="41"/>
        <v>0.0752604586097045</v>
      </c>
    </row>
    <row r="360" spans="1:26" ht="12.75">
      <c r="A360" t="s">
        <v>747</v>
      </c>
      <c r="B360" t="s">
        <v>748</v>
      </c>
      <c r="C360" t="s">
        <v>676</v>
      </c>
      <c r="D360" s="7">
        <v>632</v>
      </c>
      <c r="E360" s="7">
        <v>108809100</v>
      </c>
      <c r="F360" s="7">
        <v>8320</v>
      </c>
      <c r="G360" s="7">
        <v>3701801300</v>
      </c>
      <c r="H360" s="7">
        <v>1</v>
      </c>
      <c r="I360" s="7">
        <v>1008800</v>
      </c>
      <c r="J360" s="7">
        <v>2</v>
      </c>
      <c r="K360" s="7">
        <v>3200</v>
      </c>
      <c r="L360" s="7">
        <v>406</v>
      </c>
      <c r="M360" s="7">
        <v>824408200</v>
      </c>
      <c r="N360" s="7">
        <v>391</v>
      </c>
      <c r="O360" s="7">
        <v>650095600</v>
      </c>
      <c r="P360" s="7"/>
      <c r="Q360" s="7"/>
      <c r="R360" s="7">
        <v>15</v>
      </c>
      <c r="S360" s="7">
        <v>174312600</v>
      </c>
      <c r="T360" s="8">
        <f t="shared" si="35"/>
        <v>9361</v>
      </c>
      <c r="U360" s="8">
        <f t="shared" si="36"/>
        <v>4636030600</v>
      </c>
      <c r="V360" s="9">
        <f t="shared" si="37"/>
        <v>0.7987026875965831</v>
      </c>
      <c r="W360" s="8">
        <f t="shared" si="38"/>
        <v>8321</v>
      </c>
      <c r="X360" s="8">
        <f t="shared" si="39"/>
        <v>3877122700</v>
      </c>
      <c r="Y360" s="7">
        <f t="shared" si="40"/>
        <v>444995.805792573</v>
      </c>
      <c r="Z360" s="9">
        <f t="shared" si="41"/>
        <v>0.037599536120404384</v>
      </c>
    </row>
    <row r="361" spans="1:26" ht="12.75">
      <c r="A361" t="s">
        <v>749</v>
      </c>
      <c r="B361" t="s">
        <v>750</v>
      </c>
      <c r="C361" t="s">
        <v>676</v>
      </c>
      <c r="D361" s="7">
        <v>143</v>
      </c>
      <c r="E361" s="7">
        <v>31764900</v>
      </c>
      <c r="F361" s="7">
        <v>1975</v>
      </c>
      <c r="G361" s="7">
        <v>1154034200</v>
      </c>
      <c r="H361" s="7">
        <v>1</v>
      </c>
      <c r="I361" s="7">
        <v>499500</v>
      </c>
      <c r="J361" s="7">
        <v>1</v>
      </c>
      <c r="K361" s="7">
        <v>9000</v>
      </c>
      <c r="L361" s="7">
        <v>31</v>
      </c>
      <c r="M361" s="7">
        <v>156154300</v>
      </c>
      <c r="N361" s="7">
        <v>30</v>
      </c>
      <c r="O361" s="7">
        <v>155484500</v>
      </c>
      <c r="P361" s="7"/>
      <c r="Q361" s="7"/>
      <c r="R361" s="7">
        <v>1</v>
      </c>
      <c r="S361" s="7">
        <v>669800</v>
      </c>
      <c r="T361" s="8">
        <f t="shared" si="35"/>
        <v>2151</v>
      </c>
      <c r="U361" s="8">
        <f t="shared" si="36"/>
        <v>1342461900</v>
      </c>
      <c r="V361" s="9">
        <f t="shared" si="37"/>
        <v>0.860012265525003</v>
      </c>
      <c r="W361" s="8">
        <f t="shared" si="38"/>
        <v>1976</v>
      </c>
      <c r="X361" s="8">
        <f t="shared" si="39"/>
        <v>1155203500</v>
      </c>
      <c r="Y361" s="7">
        <f t="shared" si="40"/>
        <v>584278.1882591093</v>
      </c>
      <c r="Z361" s="9">
        <f t="shared" si="41"/>
        <v>0.0004989340852056956</v>
      </c>
    </row>
    <row r="362" spans="1:26" ht="12.75">
      <c r="A362" t="s">
        <v>751</v>
      </c>
      <c r="B362" t="s">
        <v>752</v>
      </c>
      <c r="C362" t="s">
        <v>676</v>
      </c>
      <c r="D362" s="7">
        <v>203</v>
      </c>
      <c r="E362" s="7">
        <v>9559000</v>
      </c>
      <c r="F362" s="7">
        <v>6232</v>
      </c>
      <c r="G362" s="7">
        <v>847018600</v>
      </c>
      <c r="H362" s="7"/>
      <c r="I362" s="7"/>
      <c r="J362" s="7">
        <v>1</v>
      </c>
      <c r="K362" s="7">
        <v>4800</v>
      </c>
      <c r="L362" s="7">
        <v>368</v>
      </c>
      <c r="M362" s="7">
        <v>210895500</v>
      </c>
      <c r="N362" s="7">
        <v>362</v>
      </c>
      <c r="O362" s="7">
        <v>194355100</v>
      </c>
      <c r="P362" s="7">
        <v>6</v>
      </c>
      <c r="Q362" s="7">
        <v>16540400</v>
      </c>
      <c r="R362" s="7"/>
      <c r="S362" s="7"/>
      <c r="T362" s="8">
        <f t="shared" si="35"/>
        <v>6804</v>
      </c>
      <c r="U362" s="8">
        <f t="shared" si="36"/>
        <v>1067477900</v>
      </c>
      <c r="V362" s="9">
        <f t="shared" si="37"/>
        <v>0.7934764738455007</v>
      </c>
      <c r="W362" s="8">
        <f t="shared" si="38"/>
        <v>6232</v>
      </c>
      <c r="X362" s="8">
        <f t="shared" si="39"/>
        <v>847018600</v>
      </c>
      <c r="Y362" s="7">
        <f t="shared" si="40"/>
        <v>135914.40949935815</v>
      </c>
      <c r="Z362" s="9">
        <f t="shared" si="41"/>
        <v>0</v>
      </c>
    </row>
    <row r="363" spans="1:26" ht="12.75">
      <c r="A363" t="s">
        <v>753</v>
      </c>
      <c r="B363" t="s">
        <v>754</v>
      </c>
      <c r="C363" t="s">
        <v>676</v>
      </c>
      <c r="D363" s="7">
        <v>87</v>
      </c>
      <c r="E363" s="7">
        <v>20991400</v>
      </c>
      <c r="F363" s="7">
        <v>3328</v>
      </c>
      <c r="G363" s="7">
        <v>1353253700</v>
      </c>
      <c r="H363" s="7"/>
      <c r="I363" s="7"/>
      <c r="J363" s="7"/>
      <c r="K363" s="7"/>
      <c r="L363" s="7">
        <v>615</v>
      </c>
      <c r="M363" s="7">
        <v>888484700</v>
      </c>
      <c r="N363" s="7">
        <v>536</v>
      </c>
      <c r="O363" s="7">
        <v>685713600</v>
      </c>
      <c r="P363" s="7">
        <v>51</v>
      </c>
      <c r="Q363" s="7">
        <v>54293500</v>
      </c>
      <c r="R363" s="7">
        <v>28</v>
      </c>
      <c r="S363" s="7">
        <v>148477600</v>
      </c>
      <c r="T363" s="8">
        <f t="shared" si="35"/>
        <v>4030</v>
      </c>
      <c r="U363" s="8">
        <f t="shared" si="36"/>
        <v>2262729800</v>
      </c>
      <c r="V363" s="9">
        <f t="shared" si="37"/>
        <v>0.5980624376803629</v>
      </c>
      <c r="W363" s="8">
        <f t="shared" si="38"/>
        <v>3328</v>
      </c>
      <c r="X363" s="8">
        <f t="shared" si="39"/>
        <v>1501731300</v>
      </c>
      <c r="Y363" s="7">
        <f t="shared" si="40"/>
        <v>406626.7127403846</v>
      </c>
      <c r="Z363" s="9">
        <f t="shared" si="41"/>
        <v>0.06561879372428825</v>
      </c>
    </row>
    <row r="364" spans="1:26" ht="12.75">
      <c r="A364" t="s">
        <v>755</v>
      </c>
      <c r="B364" t="s">
        <v>756</v>
      </c>
      <c r="C364" t="s">
        <v>676</v>
      </c>
      <c r="D364" s="7">
        <v>3</v>
      </c>
      <c r="E364" s="7">
        <v>718200</v>
      </c>
      <c r="F364" s="7">
        <v>308</v>
      </c>
      <c r="G364" s="7">
        <v>85676300</v>
      </c>
      <c r="H364" s="7">
        <v>9</v>
      </c>
      <c r="I364" s="7">
        <v>4732500</v>
      </c>
      <c r="J364" s="7">
        <v>9</v>
      </c>
      <c r="K364" s="7">
        <v>220000</v>
      </c>
      <c r="L364" s="7">
        <v>7</v>
      </c>
      <c r="M364" s="7">
        <v>4923800</v>
      </c>
      <c r="N364" s="7">
        <v>3</v>
      </c>
      <c r="O364" s="7">
        <v>1183700</v>
      </c>
      <c r="P364" s="7">
        <v>3</v>
      </c>
      <c r="Q364" s="7">
        <v>1638700</v>
      </c>
      <c r="R364" s="7">
        <v>1</v>
      </c>
      <c r="S364" s="7">
        <v>2101400</v>
      </c>
      <c r="T364" s="8">
        <f t="shared" si="35"/>
        <v>336</v>
      </c>
      <c r="U364" s="8">
        <f t="shared" si="36"/>
        <v>96270800</v>
      </c>
      <c r="V364" s="9">
        <f t="shared" si="37"/>
        <v>0.939109262621688</v>
      </c>
      <c r="W364" s="8">
        <f t="shared" si="38"/>
        <v>317</v>
      </c>
      <c r="X364" s="8">
        <f t="shared" si="39"/>
        <v>92510200</v>
      </c>
      <c r="Y364" s="7">
        <f t="shared" si="40"/>
        <v>285201.261829653</v>
      </c>
      <c r="Z364" s="9">
        <f t="shared" si="41"/>
        <v>0.02182801015468865</v>
      </c>
    </row>
    <row r="365" spans="1:26" ht="12.75">
      <c r="A365" t="s">
        <v>757</v>
      </c>
      <c r="B365" t="s">
        <v>758</v>
      </c>
      <c r="C365" t="s">
        <v>676</v>
      </c>
      <c r="D365" s="7">
        <v>94</v>
      </c>
      <c r="E365" s="7">
        <v>45975700</v>
      </c>
      <c r="F365" s="7">
        <v>2414</v>
      </c>
      <c r="G365" s="7">
        <v>2747446100</v>
      </c>
      <c r="H365" s="7">
        <v>1</v>
      </c>
      <c r="I365" s="7">
        <v>6051700</v>
      </c>
      <c r="J365" s="7">
        <v>4</v>
      </c>
      <c r="K365" s="7">
        <v>31000</v>
      </c>
      <c r="L365" s="7">
        <v>73</v>
      </c>
      <c r="M365" s="7">
        <v>105392800</v>
      </c>
      <c r="N365" s="7">
        <v>69</v>
      </c>
      <c r="O365" s="7">
        <v>101724700</v>
      </c>
      <c r="P365" s="7"/>
      <c r="Q365" s="7"/>
      <c r="R365" s="7">
        <v>4</v>
      </c>
      <c r="S365" s="7">
        <v>3668100</v>
      </c>
      <c r="T365" s="8">
        <f t="shared" si="35"/>
        <v>2586</v>
      </c>
      <c r="U365" s="8">
        <f t="shared" si="36"/>
        <v>2904897300</v>
      </c>
      <c r="V365" s="9">
        <f t="shared" si="37"/>
        <v>0.947881289985708</v>
      </c>
      <c r="W365" s="8">
        <f t="shared" si="38"/>
        <v>2415</v>
      </c>
      <c r="X365" s="8">
        <f t="shared" si="39"/>
        <v>2757165900</v>
      </c>
      <c r="Y365" s="7">
        <f t="shared" si="40"/>
        <v>1140164.7204968943</v>
      </c>
      <c r="Z365" s="9">
        <f t="shared" si="41"/>
        <v>0.0012627296668973461</v>
      </c>
    </row>
    <row r="366" spans="1:26" ht="12.75">
      <c r="A366" t="s">
        <v>759</v>
      </c>
      <c r="B366" t="s">
        <v>760</v>
      </c>
      <c r="C366" t="s">
        <v>676</v>
      </c>
      <c r="D366" s="7">
        <v>176</v>
      </c>
      <c r="E366" s="7">
        <v>10017400</v>
      </c>
      <c r="F366" s="7">
        <v>1030</v>
      </c>
      <c r="G366" s="7">
        <v>419722500</v>
      </c>
      <c r="H366" s="7"/>
      <c r="I366" s="7"/>
      <c r="J366" s="7"/>
      <c r="K366" s="7"/>
      <c r="L366" s="7">
        <v>77</v>
      </c>
      <c r="M366" s="7">
        <v>94029900</v>
      </c>
      <c r="N366" s="7">
        <v>71</v>
      </c>
      <c r="O366" s="7">
        <v>88474800</v>
      </c>
      <c r="P366" s="7"/>
      <c r="Q366" s="7"/>
      <c r="R366" s="7">
        <v>6</v>
      </c>
      <c r="S366" s="7">
        <v>5555100</v>
      </c>
      <c r="T366" s="8">
        <f t="shared" si="35"/>
        <v>1283</v>
      </c>
      <c r="U366" s="8">
        <f t="shared" si="36"/>
        <v>523769800</v>
      </c>
      <c r="V366" s="9">
        <f t="shared" si="37"/>
        <v>0.8013491804987611</v>
      </c>
      <c r="W366" s="8">
        <f t="shared" si="38"/>
        <v>1030</v>
      </c>
      <c r="X366" s="8">
        <f t="shared" si="39"/>
        <v>425277600</v>
      </c>
      <c r="Y366" s="7">
        <f t="shared" si="40"/>
        <v>407497.57281553396</v>
      </c>
      <c r="Z366" s="9">
        <f t="shared" si="41"/>
        <v>0.010605995229201836</v>
      </c>
    </row>
    <row r="367" spans="1:26" ht="12.75">
      <c r="A367" t="s">
        <v>761</v>
      </c>
      <c r="B367" t="s">
        <v>762</v>
      </c>
      <c r="C367" t="s">
        <v>676</v>
      </c>
      <c r="D367" s="7">
        <v>50</v>
      </c>
      <c r="E367" s="7">
        <v>66055700</v>
      </c>
      <c r="F367" s="7">
        <v>1216</v>
      </c>
      <c r="G367" s="7">
        <v>1845020100</v>
      </c>
      <c r="H367" s="7"/>
      <c r="I367" s="7"/>
      <c r="J367" s="7"/>
      <c r="K367" s="7"/>
      <c r="L367" s="7">
        <v>41</v>
      </c>
      <c r="M367" s="7">
        <v>36816900</v>
      </c>
      <c r="N367" s="7">
        <v>41</v>
      </c>
      <c r="O367" s="7">
        <v>36816900</v>
      </c>
      <c r="P367" s="7"/>
      <c r="Q367" s="7"/>
      <c r="R367" s="7"/>
      <c r="S367" s="7"/>
      <c r="T367" s="8">
        <f t="shared" si="35"/>
        <v>1307</v>
      </c>
      <c r="U367" s="8">
        <f t="shared" si="36"/>
        <v>1947892700</v>
      </c>
      <c r="V367" s="9">
        <f t="shared" si="37"/>
        <v>0.9471877480725709</v>
      </c>
      <c r="W367" s="8">
        <f t="shared" si="38"/>
        <v>1216</v>
      </c>
      <c r="X367" s="8">
        <f t="shared" si="39"/>
        <v>1845020100</v>
      </c>
      <c r="Y367" s="7">
        <f t="shared" si="40"/>
        <v>1517286.2664473683</v>
      </c>
      <c r="Z367" s="9">
        <f t="shared" si="41"/>
        <v>0</v>
      </c>
    </row>
    <row r="368" spans="1:26" ht="12.75">
      <c r="A368" t="s">
        <v>763</v>
      </c>
      <c r="B368" t="s">
        <v>764</v>
      </c>
      <c r="C368" t="s">
        <v>676</v>
      </c>
      <c r="D368" s="7">
        <v>26</v>
      </c>
      <c r="E368" s="7">
        <v>5154200</v>
      </c>
      <c r="F368" s="7">
        <v>1298</v>
      </c>
      <c r="G368" s="7">
        <v>517858900</v>
      </c>
      <c r="H368" s="7">
        <v>1</v>
      </c>
      <c r="I368" s="7">
        <v>778700</v>
      </c>
      <c r="J368" s="7">
        <v>1</v>
      </c>
      <c r="K368" s="7">
        <v>10900</v>
      </c>
      <c r="L368" s="7">
        <v>171</v>
      </c>
      <c r="M368" s="7">
        <v>286898200</v>
      </c>
      <c r="N368" s="7">
        <v>171</v>
      </c>
      <c r="O368" s="7">
        <v>286898200</v>
      </c>
      <c r="P368" s="7"/>
      <c r="Q368" s="7"/>
      <c r="R368" s="7"/>
      <c r="S368" s="7"/>
      <c r="T368" s="8">
        <f t="shared" si="35"/>
        <v>1497</v>
      </c>
      <c r="U368" s="8">
        <f t="shared" si="36"/>
        <v>810700900</v>
      </c>
      <c r="V368" s="9">
        <f t="shared" si="37"/>
        <v>0.6397397609895339</v>
      </c>
      <c r="W368" s="8">
        <f t="shared" si="38"/>
        <v>1299</v>
      </c>
      <c r="X368" s="8">
        <f t="shared" si="39"/>
        <v>518637600</v>
      </c>
      <c r="Y368" s="7">
        <f t="shared" si="40"/>
        <v>399259.12240184756</v>
      </c>
      <c r="Z368" s="9">
        <f t="shared" si="41"/>
        <v>0</v>
      </c>
    </row>
    <row r="369" spans="1:26" ht="12.75">
      <c r="A369" t="s">
        <v>765</v>
      </c>
      <c r="B369" t="s">
        <v>766</v>
      </c>
      <c r="C369" t="s">
        <v>676</v>
      </c>
      <c r="D369" s="7"/>
      <c r="E369" s="7"/>
      <c r="F369" s="7">
        <v>122</v>
      </c>
      <c r="G369" s="7">
        <v>24964700</v>
      </c>
      <c r="H369" s="7"/>
      <c r="I369" s="7"/>
      <c r="J369" s="7"/>
      <c r="K369" s="7"/>
      <c r="L369" s="7">
        <v>269</v>
      </c>
      <c r="M369" s="7">
        <v>47611500</v>
      </c>
      <c r="N369" s="7"/>
      <c r="O369" s="7"/>
      <c r="P369" s="7"/>
      <c r="Q369" s="7"/>
      <c r="R369" s="7">
        <v>269</v>
      </c>
      <c r="S369" s="7">
        <v>47611500</v>
      </c>
      <c r="T369" s="8">
        <f t="shared" si="35"/>
        <v>391</v>
      </c>
      <c r="U369" s="8">
        <f t="shared" si="36"/>
        <v>72576200</v>
      </c>
      <c r="V369" s="9">
        <f t="shared" si="37"/>
        <v>0.34397915570118026</v>
      </c>
      <c r="W369" s="8">
        <f t="shared" si="38"/>
        <v>122</v>
      </c>
      <c r="X369" s="8">
        <f t="shared" si="39"/>
        <v>72576200</v>
      </c>
      <c r="Y369" s="7">
        <f t="shared" si="40"/>
        <v>204628.68852459016</v>
      </c>
      <c r="Z369" s="9">
        <f t="shared" si="41"/>
        <v>0.6560208442988197</v>
      </c>
    </row>
    <row r="370" spans="1:26" ht="12.75">
      <c r="A370" t="s">
        <v>767</v>
      </c>
      <c r="B370" t="s">
        <v>768</v>
      </c>
      <c r="C370" t="s">
        <v>676</v>
      </c>
      <c r="D370" s="7">
        <v>40</v>
      </c>
      <c r="E370" s="7">
        <v>9061000</v>
      </c>
      <c r="F370" s="7">
        <v>900</v>
      </c>
      <c r="G370" s="7">
        <v>345831700</v>
      </c>
      <c r="H370" s="7"/>
      <c r="I370" s="7"/>
      <c r="J370" s="7"/>
      <c r="K370" s="7"/>
      <c r="L370" s="7">
        <v>43</v>
      </c>
      <c r="M370" s="7">
        <v>25509000</v>
      </c>
      <c r="N370" s="7">
        <v>40</v>
      </c>
      <c r="O370" s="7">
        <v>22298800</v>
      </c>
      <c r="P370" s="7">
        <v>2</v>
      </c>
      <c r="Q370" s="7">
        <v>759200</v>
      </c>
      <c r="R370" s="7">
        <v>1</v>
      </c>
      <c r="S370" s="7">
        <v>2451000</v>
      </c>
      <c r="T370" s="8">
        <f t="shared" si="35"/>
        <v>983</v>
      </c>
      <c r="U370" s="8">
        <f t="shared" si="36"/>
        <v>380401700</v>
      </c>
      <c r="V370" s="9">
        <f t="shared" si="37"/>
        <v>0.9091223829967111</v>
      </c>
      <c r="W370" s="8">
        <f t="shared" si="38"/>
        <v>900</v>
      </c>
      <c r="X370" s="8">
        <f t="shared" si="39"/>
        <v>348282700</v>
      </c>
      <c r="Y370" s="7">
        <f t="shared" si="40"/>
        <v>384257.44444444444</v>
      </c>
      <c r="Z370" s="9">
        <f t="shared" si="41"/>
        <v>0.0064431888711328055</v>
      </c>
    </row>
    <row r="371" spans="1:26" ht="12.75">
      <c r="A371" t="s">
        <v>769</v>
      </c>
      <c r="B371" t="s">
        <v>770</v>
      </c>
      <c r="C371" t="s">
        <v>676</v>
      </c>
      <c r="D371" s="7">
        <v>63</v>
      </c>
      <c r="E371" s="7">
        <v>68458600</v>
      </c>
      <c r="F371" s="7">
        <v>1876</v>
      </c>
      <c r="G371" s="7">
        <v>3135610200</v>
      </c>
      <c r="H371" s="7"/>
      <c r="I371" s="7"/>
      <c r="J371" s="7"/>
      <c r="K371" s="7"/>
      <c r="L371" s="7">
        <v>103</v>
      </c>
      <c r="M371" s="7">
        <v>152407900</v>
      </c>
      <c r="N371" s="7">
        <v>101</v>
      </c>
      <c r="O371" s="7">
        <v>149299200</v>
      </c>
      <c r="P371" s="7">
        <v>1</v>
      </c>
      <c r="Q371" s="7">
        <v>599100</v>
      </c>
      <c r="R371" s="7">
        <v>1</v>
      </c>
      <c r="S371" s="7">
        <v>2509600</v>
      </c>
      <c r="T371" s="8">
        <f t="shared" si="35"/>
        <v>2042</v>
      </c>
      <c r="U371" s="8">
        <f t="shared" si="36"/>
        <v>3356476700</v>
      </c>
      <c r="V371" s="9">
        <f t="shared" si="37"/>
        <v>0.9341969214325248</v>
      </c>
      <c r="W371" s="8">
        <f t="shared" si="38"/>
        <v>1876</v>
      </c>
      <c r="X371" s="8">
        <f t="shared" si="39"/>
        <v>3138119800</v>
      </c>
      <c r="Y371" s="7">
        <f t="shared" si="40"/>
        <v>1671434.0085287846</v>
      </c>
      <c r="Z371" s="9">
        <f t="shared" si="41"/>
        <v>0.0007476887892592849</v>
      </c>
    </row>
    <row r="372" spans="1:26" ht="12.75">
      <c r="A372" t="s">
        <v>745</v>
      </c>
      <c r="B372" t="s">
        <v>771</v>
      </c>
      <c r="C372" t="s">
        <v>676</v>
      </c>
      <c r="D372" s="7">
        <v>43</v>
      </c>
      <c r="E372" s="7">
        <v>9799200</v>
      </c>
      <c r="F372" s="7">
        <v>2129</v>
      </c>
      <c r="G372" s="7">
        <v>968851300</v>
      </c>
      <c r="H372" s="7"/>
      <c r="I372" s="7"/>
      <c r="J372" s="7"/>
      <c r="K372" s="7"/>
      <c r="L372" s="7">
        <v>90</v>
      </c>
      <c r="M372" s="7">
        <v>179524700</v>
      </c>
      <c r="N372" s="7">
        <v>81</v>
      </c>
      <c r="O372" s="7">
        <v>118763100</v>
      </c>
      <c r="P372" s="7"/>
      <c r="Q372" s="7"/>
      <c r="R372" s="7">
        <v>9</v>
      </c>
      <c r="S372" s="7">
        <v>60761600</v>
      </c>
      <c r="T372" s="8">
        <f t="shared" si="35"/>
        <v>2262</v>
      </c>
      <c r="U372" s="8">
        <f t="shared" si="36"/>
        <v>1158175200</v>
      </c>
      <c r="V372" s="9">
        <f t="shared" si="37"/>
        <v>0.8365325902333257</v>
      </c>
      <c r="W372" s="8">
        <f t="shared" si="38"/>
        <v>2129</v>
      </c>
      <c r="X372" s="8">
        <f t="shared" si="39"/>
        <v>1029612900</v>
      </c>
      <c r="Y372" s="7">
        <f t="shared" si="40"/>
        <v>455073.4147487083</v>
      </c>
      <c r="Z372" s="9">
        <f t="shared" si="41"/>
        <v>0.05246321972703266</v>
      </c>
    </row>
    <row r="373" spans="1:26" ht="12.75">
      <c r="A373" t="s">
        <v>772</v>
      </c>
      <c r="B373" t="s">
        <v>773</v>
      </c>
      <c r="C373" t="s">
        <v>676</v>
      </c>
      <c r="D373" s="7">
        <v>117</v>
      </c>
      <c r="E373" s="7">
        <v>7182800</v>
      </c>
      <c r="F373" s="7">
        <v>2137</v>
      </c>
      <c r="G373" s="7">
        <v>383651000</v>
      </c>
      <c r="H373" s="7"/>
      <c r="I373" s="7"/>
      <c r="J373" s="7"/>
      <c r="K373" s="7"/>
      <c r="L373" s="7">
        <v>64</v>
      </c>
      <c r="M373" s="7">
        <v>58718500</v>
      </c>
      <c r="N373" s="7">
        <v>58</v>
      </c>
      <c r="O373" s="7">
        <v>14099100</v>
      </c>
      <c r="P373" s="7">
        <v>5</v>
      </c>
      <c r="Q373" s="7">
        <v>44428600</v>
      </c>
      <c r="R373" s="7">
        <v>1</v>
      </c>
      <c r="S373" s="7">
        <v>190800</v>
      </c>
      <c r="T373" s="8">
        <f t="shared" si="35"/>
        <v>2318</v>
      </c>
      <c r="U373" s="8">
        <f t="shared" si="36"/>
        <v>449552300</v>
      </c>
      <c r="V373" s="9">
        <f t="shared" si="37"/>
        <v>0.8534068227434272</v>
      </c>
      <c r="W373" s="8">
        <f t="shared" si="38"/>
        <v>2137</v>
      </c>
      <c r="X373" s="8">
        <f t="shared" si="39"/>
        <v>383841800</v>
      </c>
      <c r="Y373" s="7">
        <f t="shared" si="40"/>
        <v>179527.84277023864</v>
      </c>
      <c r="Z373" s="9">
        <f t="shared" si="41"/>
        <v>0.0004244222529836907</v>
      </c>
    </row>
    <row r="374" spans="1:26" ht="12.75">
      <c r="A374" t="s">
        <v>774</v>
      </c>
      <c r="B374" t="s">
        <v>775</v>
      </c>
      <c r="C374" t="s">
        <v>676</v>
      </c>
      <c r="D374" s="7">
        <v>239</v>
      </c>
      <c r="E374" s="7">
        <v>30601700</v>
      </c>
      <c r="F374" s="7">
        <v>2047</v>
      </c>
      <c r="G374" s="7">
        <v>1069197500</v>
      </c>
      <c r="H374" s="7">
        <v>318</v>
      </c>
      <c r="I374" s="7">
        <v>175747600</v>
      </c>
      <c r="J374" s="7">
        <v>672</v>
      </c>
      <c r="K374" s="7">
        <v>9774100</v>
      </c>
      <c r="L374" s="7">
        <v>74</v>
      </c>
      <c r="M374" s="7">
        <v>61956000</v>
      </c>
      <c r="N374" s="7">
        <v>57</v>
      </c>
      <c r="O374" s="7">
        <v>46857000</v>
      </c>
      <c r="P374" s="7">
        <v>16</v>
      </c>
      <c r="Q374" s="7">
        <v>14671100</v>
      </c>
      <c r="R374" s="7">
        <v>1</v>
      </c>
      <c r="S374" s="7">
        <v>427900</v>
      </c>
      <c r="T374" s="8">
        <f t="shared" si="35"/>
        <v>3350</v>
      </c>
      <c r="U374" s="8">
        <f t="shared" si="36"/>
        <v>1347276900</v>
      </c>
      <c r="V374" s="9">
        <f t="shared" si="37"/>
        <v>0.9240454579158894</v>
      </c>
      <c r="W374" s="8">
        <f t="shared" si="38"/>
        <v>2365</v>
      </c>
      <c r="X374" s="8">
        <f t="shared" si="39"/>
        <v>1245373000</v>
      </c>
      <c r="Y374" s="7">
        <f t="shared" si="40"/>
        <v>526403.8477801268</v>
      </c>
      <c r="Z374" s="9">
        <f t="shared" si="41"/>
        <v>0.00031760360472297863</v>
      </c>
    </row>
    <row r="375" spans="1:26" ht="12.75">
      <c r="A375" t="s">
        <v>776</v>
      </c>
      <c r="B375" t="s">
        <v>777</v>
      </c>
      <c r="C375" t="s">
        <v>676</v>
      </c>
      <c r="D375" s="7">
        <v>623</v>
      </c>
      <c r="E375" s="7">
        <v>101487000</v>
      </c>
      <c r="F375" s="7">
        <v>9228</v>
      </c>
      <c r="G375" s="7">
        <v>2916601400</v>
      </c>
      <c r="H375" s="7">
        <v>63</v>
      </c>
      <c r="I375" s="7">
        <v>31863200</v>
      </c>
      <c r="J375" s="7">
        <v>89</v>
      </c>
      <c r="K375" s="7">
        <v>974400</v>
      </c>
      <c r="L375" s="7">
        <v>704</v>
      </c>
      <c r="M375" s="7">
        <v>804833800</v>
      </c>
      <c r="N375" s="7">
        <v>611</v>
      </c>
      <c r="O375" s="7">
        <v>656360100</v>
      </c>
      <c r="P375" s="7">
        <v>84</v>
      </c>
      <c r="Q375" s="7">
        <v>124595000</v>
      </c>
      <c r="R375" s="7">
        <v>9</v>
      </c>
      <c r="S375" s="7">
        <v>23878700</v>
      </c>
      <c r="T375" s="8">
        <f t="shared" si="35"/>
        <v>10707</v>
      </c>
      <c r="U375" s="8">
        <f t="shared" si="36"/>
        <v>3855759800</v>
      </c>
      <c r="V375" s="9">
        <f t="shared" si="37"/>
        <v>0.7646909436630362</v>
      </c>
      <c r="W375" s="8">
        <f t="shared" si="38"/>
        <v>9291</v>
      </c>
      <c r="X375" s="8">
        <f t="shared" si="39"/>
        <v>2972343300</v>
      </c>
      <c r="Y375" s="7">
        <f t="shared" si="40"/>
        <v>317346.3136368529</v>
      </c>
      <c r="Z375" s="9">
        <f t="shared" si="41"/>
        <v>0.006192994698476809</v>
      </c>
    </row>
    <row r="376" spans="1:26" ht="12.75">
      <c r="A376" t="s">
        <v>778</v>
      </c>
      <c r="B376" t="s">
        <v>779</v>
      </c>
      <c r="C376" t="s">
        <v>676</v>
      </c>
      <c r="D376" s="7">
        <v>77</v>
      </c>
      <c r="E376" s="7">
        <v>11834400</v>
      </c>
      <c r="F376" s="7">
        <v>2270</v>
      </c>
      <c r="G376" s="7">
        <v>1081943400</v>
      </c>
      <c r="H376" s="7">
        <v>3</v>
      </c>
      <c r="I376" s="7">
        <v>1625900</v>
      </c>
      <c r="J376" s="7">
        <v>4</v>
      </c>
      <c r="K376" s="7">
        <v>17600</v>
      </c>
      <c r="L376" s="7">
        <v>163</v>
      </c>
      <c r="M376" s="7">
        <v>259406200</v>
      </c>
      <c r="N376" s="7">
        <v>159</v>
      </c>
      <c r="O376" s="7">
        <v>254243700</v>
      </c>
      <c r="P376" s="7">
        <v>2</v>
      </c>
      <c r="Q376" s="7">
        <v>3254900</v>
      </c>
      <c r="R376" s="7">
        <v>2</v>
      </c>
      <c r="S376" s="7">
        <v>1907600</v>
      </c>
      <c r="T376" s="8">
        <f t="shared" si="35"/>
        <v>2517</v>
      </c>
      <c r="U376" s="8">
        <f t="shared" si="36"/>
        <v>1354827500</v>
      </c>
      <c r="V376" s="9">
        <f t="shared" si="37"/>
        <v>0.7997839577363169</v>
      </c>
      <c r="W376" s="8">
        <f t="shared" si="38"/>
        <v>2273</v>
      </c>
      <c r="X376" s="8">
        <f t="shared" si="39"/>
        <v>1085476900</v>
      </c>
      <c r="Y376" s="7">
        <f t="shared" si="40"/>
        <v>476713.28640563134</v>
      </c>
      <c r="Z376" s="9">
        <f t="shared" si="41"/>
        <v>0.0014080021257318737</v>
      </c>
    </row>
    <row r="377" spans="1:26" ht="12.75">
      <c r="A377" t="s">
        <v>780</v>
      </c>
      <c r="B377" t="s">
        <v>781</v>
      </c>
      <c r="C377" t="s">
        <v>782</v>
      </c>
      <c r="D377" s="7">
        <v>111</v>
      </c>
      <c r="E377" s="7">
        <v>10755400</v>
      </c>
      <c r="F377" s="7">
        <v>2368</v>
      </c>
      <c r="G377" s="7">
        <v>1001230100</v>
      </c>
      <c r="H377" s="7">
        <v>1</v>
      </c>
      <c r="I377" s="7">
        <v>412700</v>
      </c>
      <c r="J377" s="7">
        <v>1</v>
      </c>
      <c r="K377" s="7">
        <v>2000</v>
      </c>
      <c r="L377" s="7">
        <v>244</v>
      </c>
      <c r="M377" s="7">
        <v>278322600</v>
      </c>
      <c r="N377" s="7">
        <v>191</v>
      </c>
      <c r="O377" s="7">
        <v>182340200</v>
      </c>
      <c r="P377" s="7">
        <v>40</v>
      </c>
      <c r="Q377" s="7">
        <v>74767800</v>
      </c>
      <c r="R377" s="7">
        <v>13</v>
      </c>
      <c r="S377" s="7">
        <v>21214600</v>
      </c>
      <c r="T377" s="8">
        <f t="shared" si="35"/>
        <v>2725</v>
      </c>
      <c r="U377" s="8">
        <f t="shared" si="36"/>
        <v>1290722800</v>
      </c>
      <c r="V377" s="9">
        <f t="shared" si="37"/>
        <v>0.7760324680093975</v>
      </c>
      <c r="W377" s="8">
        <f t="shared" si="38"/>
        <v>2369</v>
      </c>
      <c r="X377" s="8">
        <f t="shared" si="39"/>
        <v>1022857400</v>
      </c>
      <c r="Y377" s="7">
        <f t="shared" si="40"/>
        <v>422812.49472351203</v>
      </c>
      <c r="Z377" s="9">
        <f t="shared" si="41"/>
        <v>0.016436216978579755</v>
      </c>
    </row>
    <row r="378" spans="1:26" ht="12.75">
      <c r="A378" t="s">
        <v>783</v>
      </c>
      <c r="B378" t="s">
        <v>784</v>
      </c>
      <c r="C378" t="s">
        <v>782</v>
      </c>
      <c r="D378" s="7">
        <v>126</v>
      </c>
      <c r="E378" s="7">
        <v>27245200</v>
      </c>
      <c r="F378" s="7">
        <v>1501</v>
      </c>
      <c r="G378" s="7">
        <v>1050841100</v>
      </c>
      <c r="H378" s="7">
        <v>30</v>
      </c>
      <c r="I378" s="7">
        <v>24936100</v>
      </c>
      <c r="J378" s="7">
        <v>43</v>
      </c>
      <c r="K378" s="7">
        <v>257400</v>
      </c>
      <c r="L378" s="7">
        <v>19</v>
      </c>
      <c r="M378" s="7">
        <v>35933100</v>
      </c>
      <c r="N378" s="7">
        <v>11</v>
      </c>
      <c r="O378" s="7">
        <v>16901200</v>
      </c>
      <c r="P378" s="7">
        <v>7</v>
      </c>
      <c r="Q378" s="7">
        <v>18460900</v>
      </c>
      <c r="R378" s="7">
        <v>1</v>
      </c>
      <c r="S378" s="7">
        <v>571000</v>
      </c>
      <c r="T378" s="8">
        <f t="shared" si="35"/>
        <v>1719</v>
      </c>
      <c r="U378" s="8">
        <f t="shared" si="36"/>
        <v>1139212900</v>
      </c>
      <c r="V378" s="9">
        <f t="shared" si="37"/>
        <v>0.9443162028800762</v>
      </c>
      <c r="W378" s="8">
        <f t="shared" si="38"/>
        <v>1531</v>
      </c>
      <c r="X378" s="8">
        <f t="shared" si="39"/>
        <v>1076348200</v>
      </c>
      <c r="Y378" s="7">
        <f t="shared" si="40"/>
        <v>702663.096015676</v>
      </c>
      <c r="Z378" s="9">
        <f t="shared" si="41"/>
        <v>0.0005012232568644544</v>
      </c>
    </row>
    <row r="379" spans="1:26" ht="12.75">
      <c r="A379" t="s">
        <v>785</v>
      </c>
      <c r="B379" t="s">
        <v>786</v>
      </c>
      <c r="C379" t="s">
        <v>782</v>
      </c>
      <c r="D379" s="7">
        <v>145</v>
      </c>
      <c r="E379" s="7">
        <v>16397800</v>
      </c>
      <c r="F379" s="7">
        <v>2314</v>
      </c>
      <c r="G379" s="7">
        <v>586831500</v>
      </c>
      <c r="H379" s="7"/>
      <c r="I379" s="7"/>
      <c r="J379" s="7">
        <v>1</v>
      </c>
      <c r="K379" s="7">
        <v>700</v>
      </c>
      <c r="L379" s="7">
        <v>163</v>
      </c>
      <c r="M379" s="7">
        <v>135710900</v>
      </c>
      <c r="N379" s="7">
        <v>134</v>
      </c>
      <c r="O379" s="7">
        <v>95096200</v>
      </c>
      <c r="P379" s="7">
        <v>16</v>
      </c>
      <c r="Q379" s="7">
        <v>21111700</v>
      </c>
      <c r="R379" s="7">
        <v>13</v>
      </c>
      <c r="S379" s="7">
        <v>19503000</v>
      </c>
      <c r="T379" s="8">
        <f t="shared" si="35"/>
        <v>2623</v>
      </c>
      <c r="U379" s="8">
        <f t="shared" si="36"/>
        <v>738940900</v>
      </c>
      <c r="V379" s="9">
        <f t="shared" si="37"/>
        <v>0.7941521439671292</v>
      </c>
      <c r="W379" s="8">
        <f t="shared" si="38"/>
        <v>2314</v>
      </c>
      <c r="X379" s="8">
        <f t="shared" si="39"/>
        <v>606334500</v>
      </c>
      <c r="Y379" s="7">
        <f t="shared" si="40"/>
        <v>253600.4753673293</v>
      </c>
      <c r="Z379" s="9">
        <f t="shared" si="41"/>
        <v>0.026393179752264354</v>
      </c>
    </row>
    <row r="380" spans="1:26" ht="12.75">
      <c r="A380" t="s">
        <v>787</v>
      </c>
      <c r="B380" t="s">
        <v>788</v>
      </c>
      <c r="C380" t="s">
        <v>782</v>
      </c>
      <c r="D380" s="7">
        <v>60</v>
      </c>
      <c r="E380" s="7">
        <v>13630700</v>
      </c>
      <c r="F380" s="7">
        <v>2692</v>
      </c>
      <c r="G380" s="7">
        <v>1759974900</v>
      </c>
      <c r="H380" s="7"/>
      <c r="I380" s="7"/>
      <c r="J380" s="7">
        <v>1</v>
      </c>
      <c r="K380" s="7">
        <v>200</v>
      </c>
      <c r="L380" s="7">
        <v>238</v>
      </c>
      <c r="M380" s="7">
        <v>278096300</v>
      </c>
      <c r="N380" s="7">
        <v>194</v>
      </c>
      <c r="O380" s="7">
        <v>217232100</v>
      </c>
      <c r="P380" s="7">
        <v>29</v>
      </c>
      <c r="Q380" s="7">
        <v>21490500</v>
      </c>
      <c r="R380" s="7">
        <v>15</v>
      </c>
      <c r="S380" s="7">
        <v>39373700</v>
      </c>
      <c r="T380" s="8">
        <f t="shared" si="35"/>
        <v>2991</v>
      </c>
      <c r="U380" s="8">
        <f t="shared" si="36"/>
        <v>2051702100</v>
      </c>
      <c r="V380" s="9">
        <f t="shared" si="37"/>
        <v>0.8578121063481877</v>
      </c>
      <c r="W380" s="8">
        <f t="shared" si="38"/>
        <v>2692</v>
      </c>
      <c r="X380" s="8">
        <f t="shared" si="39"/>
        <v>1799348600</v>
      </c>
      <c r="Y380" s="7">
        <f t="shared" si="40"/>
        <v>653779.6805349183</v>
      </c>
      <c r="Z380" s="9">
        <f t="shared" si="41"/>
        <v>0.019190748988364342</v>
      </c>
    </row>
    <row r="381" spans="1:26" ht="12.75">
      <c r="A381" t="s">
        <v>789</v>
      </c>
      <c r="B381" t="s">
        <v>790</v>
      </c>
      <c r="C381" t="s">
        <v>782</v>
      </c>
      <c r="D381" s="7">
        <v>241</v>
      </c>
      <c r="E381" s="7">
        <v>46219100</v>
      </c>
      <c r="F381" s="7">
        <v>3646</v>
      </c>
      <c r="G381" s="7">
        <v>2638012800</v>
      </c>
      <c r="H381" s="7">
        <v>15</v>
      </c>
      <c r="I381" s="7">
        <v>13684800</v>
      </c>
      <c r="J381" s="7">
        <v>22</v>
      </c>
      <c r="K381" s="7">
        <v>455300</v>
      </c>
      <c r="L381" s="7">
        <v>36</v>
      </c>
      <c r="M381" s="7">
        <v>162176500</v>
      </c>
      <c r="N381" s="7">
        <v>30</v>
      </c>
      <c r="O381" s="7">
        <v>121926400</v>
      </c>
      <c r="P381" s="7">
        <v>4</v>
      </c>
      <c r="Q381" s="7">
        <v>13725100</v>
      </c>
      <c r="R381" s="7">
        <v>2</v>
      </c>
      <c r="S381" s="7">
        <v>26525000</v>
      </c>
      <c r="T381" s="8">
        <f t="shared" si="35"/>
        <v>3960</v>
      </c>
      <c r="U381" s="8">
        <f t="shared" si="36"/>
        <v>2860548500</v>
      </c>
      <c r="V381" s="9">
        <f t="shared" si="37"/>
        <v>0.9269892120339858</v>
      </c>
      <c r="W381" s="8">
        <f t="shared" si="38"/>
        <v>3661</v>
      </c>
      <c r="X381" s="8">
        <f t="shared" si="39"/>
        <v>2678222600</v>
      </c>
      <c r="Y381" s="7">
        <f t="shared" si="40"/>
        <v>724309.6421742693</v>
      </c>
      <c r="Z381" s="9">
        <f t="shared" si="41"/>
        <v>0.009272697176782705</v>
      </c>
    </row>
    <row r="382" spans="1:26" ht="12.75">
      <c r="A382" t="s">
        <v>791</v>
      </c>
      <c r="B382" t="s">
        <v>792</v>
      </c>
      <c r="C382" t="s">
        <v>782</v>
      </c>
      <c r="D382" s="7">
        <v>40</v>
      </c>
      <c r="E382" s="7">
        <v>5466500</v>
      </c>
      <c r="F382" s="7">
        <v>463</v>
      </c>
      <c r="G382" s="7">
        <v>245143100</v>
      </c>
      <c r="H382" s="7">
        <v>4</v>
      </c>
      <c r="I382" s="7">
        <v>1310000</v>
      </c>
      <c r="J382" s="7">
        <v>9</v>
      </c>
      <c r="K382" s="7">
        <v>44500</v>
      </c>
      <c r="L382" s="7">
        <v>143</v>
      </c>
      <c r="M382" s="7">
        <v>200956600</v>
      </c>
      <c r="N382" s="7">
        <v>140</v>
      </c>
      <c r="O382" s="7">
        <v>198742100</v>
      </c>
      <c r="P382" s="7"/>
      <c r="Q382" s="7"/>
      <c r="R382" s="7">
        <v>3</v>
      </c>
      <c r="S382" s="7">
        <v>2214500</v>
      </c>
      <c r="T382" s="8">
        <f t="shared" si="35"/>
        <v>659</v>
      </c>
      <c r="U382" s="8">
        <f t="shared" si="36"/>
        <v>452920700</v>
      </c>
      <c r="V382" s="9">
        <f t="shared" si="37"/>
        <v>0.5441418332171614</v>
      </c>
      <c r="W382" s="8">
        <f t="shared" si="38"/>
        <v>467</v>
      </c>
      <c r="X382" s="8">
        <f t="shared" si="39"/>
        <v>248667600</v>
      </c>
      <c r="Y382" s="7">
        <f t="shared" si="40"/>
        <v>527736.8308351177</v>
      </c>
      <c r="Z382" s="9">
        <f t="shared" si="41"/>
        <v>0.004889376882089955</v>
      </c>
    </row>
    <row r="383" spans="1:26" ht="12.75">
      <c r="A383" t="s">
        <v>793</v>
      </c>
      <c r="B383" t="s">
        <v>794</v>
      </c>
      <c r="C383" t="s">
        <v>782</v>
      </c>
      <c r="D383" s="7">
        <v>162</v>
      </c>
      <c r="E383" s="7">
        <v>31112000</v>
      </c>
      <c r="F383" s="7">
        <v>2511</v>
      </c>
      <c r="G383" s="7">
        <v>2074551033</v>
      </c>
      <c r="H383" s="7">
        <v>99</v>
      </c>
      <c r="I383" s="7">
        <v>104181300</v>
      </c>
      <c r="J383" s="7">
        <v>157</v>
      </c>
      <c r="K383" s="7">
        <v>1186900</v>
      </c>
      <c r="L383" s="7">
        <v>91</v>
      </c>
      <c r="M383" s="7">
        <v>55920000</v>
      </c>
      <c r="N383" s="7">
        <v>81</v>
      </c>
      <c r="O383" s="7">
        <v>50305200</v>
      </c>
      <c r="P383" s="7">
        <v>9</v>
      </c>
      <c r="Q383" s="7">
        <v>4704800</v>
      </c>
      <c r="R383" s="7">
        <v>1</v>
      </c>
      <c r="S383" s="7">
        <v>910000</v>
      </c>
      <c r="T383" s="8">
        <f t="shared" si="35"/>
        <v>3020</v>
      </c>
      <c r="U383" s="8">
        <f t="shared" si="36"/>
        <v>2266951233</v>
      </c>
      <c r="V383" s="9">
        <f t="shared" si="37"/>
        <v>0.9610847826297285</v>
      </c>
      <c r="W383" s="8">
        <f t="shared" si="38"/>
        <v>2610</v>
      </c>
      <c r="X383" s="8">
        <f t="shared" si="39"/>
        <v>2179642333</v>
      </c>
      <c r="Y383" s="7">
        <f t="shared" si="40"/>
        <v>834763.3459770115</v>
      </c>
      <c r="Z383" s="9">
        <f t="shared" si="41"/>
        <v>0.00040142019235047213</v>
      </c>
    </row>
    <row r="384" spans="1:26" ht="12.75">
      <c r="A384" t="s">
        <v>795</v>
      </c>
      <c r="B384" t="s">
        <v>796</v>
      </c>
      <c r="C384" t="s">
        <v>782</v>
      </c>
      <c r="D384" s="7">
        <v>696</v>
      </c>
      <c r="E384" s="7">
        <v>48382100</v>
      </c>
      <c r="F384" s="7">
        <v>5941</v>
      </c>
      <c r="G384" s="7">
        <v>1842271000</v>
      </c>
      <c r="H384" s="7">
        <v>12</v>
      </c>
      <c r="I384" s="7">
        <v>4842400</v>
      </c>
      <c r="J384" s="7">
        <v>17</v>
      </c>
      <c r="K384" s="7">
        <v>86900</v>
      </c>
      <c r="L384" s="7">
        <v>395</v>
      </c>
      <c r="M384" s="7">
        <v>373195300</v>
      </c>
      <c r="N384" s="7">
        <v>354</v>
      </c>
      <c r="O384" s="7">
        <v>295343300</v>
      </c>
      <c r="P384" s="7">
        <v>38</v>
      </c>
      <c r="Q384" s="7">
        <v>70122400</v>
      </c>
      <c r="R384" s="7">
        <v>3</v>
      </c>
      <c r="S384" s="7">
        <v>7729600</v>
      </c>
      <c r="T384" s="8">
        <f t="shared" si="35"/>
        <v>7061</v>
      </c>
      <c r="U384" s="8">
        <f t="shared" si="36"/>
        <v>2268777700</v>
      </c>
      <c r="V384" s="9">
        <f t="shared" si="37"/>
        <v>0.8141447264754057</v>
      </c>
      <c r="W384" s="8">
        <f t="shared" si="38"/>
        <v>5953</v>
      </c>
      <c r="X384" s="8">
        <f t="shared" si="39"/>
        <v>1854843000</v>
      </c>
      <c r="Y384" s="7">
        <f t="shared" si="40"/>
        <v>310282.78179069376</v>
      </c>
      <c r="Z384" s="9">
        <f t="shared" si="41"/>
        <v>0.0034069446292600636</v>
      </c>
    </row>
    <row r="385" spans="1:26" ht="12.75">
      <c r="A385" t="s">
        <v>797</v>
      </c>
      <c r="B385" t="s">
        <v>798</v>
      </c>
      <c r="C385" t="s">
        <v>782</v>
      </c>
      <c r="D385" s="7">
        <v>134</v>
      </c>
      <c r="E385" s="7">
        <v>6847800</v>
      </c>
      <c r="F385" s="7">
        <v>3615</v>
      </c>
      <c r="G385" s="7">
        <v>481322400</v>
      </c>
      <c r="H385" s="7"/>
      <c r="I385" s="7"/>
      <c r="J385" s="7"/>
      <c r="K385" s="7"/>
      <c r="L385" s="7">
        <v>409</v>
      </c>
      <c r="M385" s="7">
        <v>193204700</v>
      </c>
      <c r="N385" s="7">
        <v>326</v>
      </c>
      <c r="O385" s="7">
        <v>110579800</v>
      </c>
      <c r="P385" s="7">
        <v>55</v>
      </c>
      <c r="Q385" s="7">
        <v>60546800</v>
      </c>
      <c r="R385" s="7">
        <v>28</v>
      </c>
      <c r="S385" s="7">
        <v>22078100</v>
      </c>
      <c r="T385" s="8">
        <f t="shared" si="35"/>
        <v>4158</v>
      </c>
      <c r="U385" s="8">
        <f t="shared" si="36"/>
        <v>681374900</v>
      </c>
      <c r="V385" s="9">
        <f t="shared" si="37"/>
        <v>0.7063987828139839</v>
      </c>
      <c r="W385" s="8">
        <f t="shared" si="38"/>
        <v>3615</v>
      </c>
      <c r="X385" s="8">
        <f t="shared" si="39"/>
        <v>503400500</v>
      </c>
      <c r="Y385" s="7">
        <f t="shared" si="40"/>
        <v>133145.89211618257</v>
      </c>
      <c r="Z385" s="9">
        <f t="shared" si="41"/>
        <v>0.03240227956738647</v>
      </c>
    </row>
    <row r="386" spans="1:26" ht="12.75">
      <c r="A386" t="s">
        <v>799</v>
      </c>
      <c r="B386" t="s">
        <v>800</v>
      </c>
      <c r="C386" t="s">
        <v>782</v>
      </c>
      <c r="D386" s="7">
        <v>138</v>
      </c>
      <c r="E386" s="7">
        <v>25273000</v>
      </c>
      <c r="F386" s="7">
        <v>3928</v>
      </c>
      <c r="G386" s="7">
        <v>1412610900</v>
      </c>
      <c r="H386" s="7"/>
      <c r="I386" s="7"/>
      <c r="J386" s="7"/>
      <c r="K386" s="7"/>
      <c r="L386" s="7">
        <v>267</v>
      </c>
      <c r="M386" s="7">
        <v>1061940900</v>
      </c>
      <c r="N386" s="7">
        <v>177</v>
      </c>
      <c r="O386" s="7">
        <v>903419300</v>
      </c>
      <c r="P386" s="7">
        <v>90</v>
      </c>
      <c r="Q386" s="7">
        <v>158521600</v>
      </c>
      <c r="R386" s="7"/>
      <c r="S386" s="7"/>
      <c r="T386" s="8">
        <f aca="true" t="shared" si="42" ref="T386:T449">R386+P386+N386+J386+H386+F386+D386</f>
        <v>4333</v>
      </c>
      <c r="U386" s="8">
        <f aca="true" t="shared" si="43" ref="U386:U449">S386+Q386+O386+K386+I386+G386+E386</f>
        <v>2499824800</v>
      </c>
      <c r="V386" s="9">
        <f aca="true" t="shared" si="44" ref="V386:V449">(G386+I386)/U386</f>
        <v>0.5650839610839927</v>
      </c>
      <c r="W386" s="8">
        <f aca="true" t="shared" si="45" ref="W386:W449">F386+H386</f>
        <v>3928</v>
      </c>
      <c r="X386" s="8">
        <f aca="true" t="shared" si="46" ref="X386:X449">G386+I386+S386</f>
        <v>1412610900</v>
      </c>
      <c r="Y386" s="7">
        <f aca="true" t="shared" si="47" ref="Y386:Y449">(G386+I386)/(H386+F386)</f>
        <v>359625.9928716904</v>
      </c>
      <c r="Z386" s="9">
        <f aca="true" t="shared" si="48" ref="Z386:Z449">S386/U386</f>
        <v>0</v>
      </c>
    </row>
    <row r="387" spans="1:26" ht="12.75">
      <c r="A387" t="s">
        <v>801</v>
      </c>
      <c r="B387" t="s">
        <v>802</v>
      </c>
      <c r="C387" t="s">
        <v>782</v>
      </c>
      <c r="D387" s="7">
        <v>90</v>
      </c>
      <c r="E387" s="7">
        <v>64246500</v>
      </c>
      <c r="F387" s="7">
        <v>3051</v>
      </c>
      <c r="G387" s="7">
        <v>1989080900</v>
      </c>
      <c r="H387" s="7">
        <v>1</v>
      </c>
      <c r="I387" s="7">
        <v>716800</v>
      </c>
      <c r="J387" s="7">
        <v>1</v>
      </c>
      <c r="K387" s="7">
        <v>119800</v>
      </c>
      <c r="L387" s="7">
        <v>220</v>
      </c>
      <c r="M387" s="7">
        <v>1255575600</v>
      </c>
      <c r="N387" s="7">
        <v>201</v>
      </c>
      <c r="O387" s="7">
        <v>917460600</v>
      </c>
      <c r="P387" s="7">
        <v>15</v>
      </c>
      <c r="Q387" s="7">
        <v>178344300</v>
      </c>
      <c r="R387" s="7">
        <v>4</v>
      </c>
      <c r="S387" s="7">
        <v>159770700</v>
      </c>
      <c r="T387" s="8">
        <f t="shared" si="42"/>
        <v>3363</v>
      </c>
      <c r="U387" s="8">
        <f t="shared" si="43"/>
        <v>3309739600</v>
      </c>
      <c r="V387" s="9">
        <f t="shared" si="44"/>
        <v>0.6011946377896316</v>
      </c>
      <c r="W387" s="8">
        <f t="shared" si="45"/>
        <v>3052</v>
      </c>
      <c r="X387" s="8">
        <f t="shared" si="46"/>
        <v>2149568400</v>
      </c>
      <c r="Y387" s="7">
        <f t="shared" si="47"/>
        <v>651965.1703800786</v>
      </c>
      <c r="Z387" s="9">
        <f t="shared" si="48"/>
        <v>0.04827289131749217</v>
      </c>
    </row>
    <row r="388" spans="1:26" ht="12.75">
      <c r="A388" t="s">
        <v>803</v>
      </c>
      <c r="B388" t="s">
        <v>804</v>
      </c>
      <c r="C388" t="s">
        <v>782</v>
      </c>
      <c r="D388" s="7">
        <v>357</v>
      </c>
      <c r="E388" s="7">
        <v>74908200</v>
      </c>
      <c r="F388" s="7">
        <v>4771</v>
      </c>
      <c r="G388" s="7">
        <v>1139038922</v>
      </c>
      <c r="H388" s="7">
        <v>2</v>
      </c>
      <c r="I388" s="7">
        <v>9100</v>
      </c>
      <c r="J388" s="7">
        <v>1</v>
      </c>
      <c r="K388" s="7">
        <v>3800</v>
      </c>
      <c r="L388" s="7">
        <v>357</v>
      </c>
      <c r="M388" s="7">
        <v>814681111</v>
      </c>
      <c r="N388" s="7">
        <v>210</v>
      </c>
      <c r="O388" s="7">
        <v>573242511</v>
      </c>
      <c r="P388" s="7">
        <v>141</v>
      </c>
      <c r="Q388" s="7">
        <v>212569800</v>
      </c>
      <c r="R388" s="7">
        <v>6</v>
      </c>
      <c r="S388" s="7">
        <v>28868800</v>
      </c>
      <c r="T388" s="8">
        <f t="shared" si="42"/>
        <v>5488</v>
      </c>
      <c r="U388" s="8">
        <f t="shared" si="43"/>
        <v>2028641133</v>
      </c>
      <c r="V388" s="9">
        <f t="shared" si="44"/>
        <v>0.5614832527404935</v>
      </c>
      <c r="W388" s="8">
        <f t="shared" si="45"/>
        <v>4773</v>
      </c>
      <c r="X388" s="8">
        <f t="shared" si="46"/>
        <v>1167916822</v>
      </c>
      <c r="Y388" s="7">
        <f t="shared" si="47"/>
        <v>238644.04399748586</v>
      </c>
      <c r="Z388" s="9">
        <f t="shared" si="48"/>
        <v>0.014230609608762183</v>
      </c>
    </row>
    <row r="389" spans="1:26" ht="12.75">
      <c r="A389" t="s">
        <v>805</v>
      </c>
      <c r="B389" t="s">
        <v>806</v>
      </c>
      <c r="C389" t="s">
        <v>782</v>
      </c>
      <c r="D389" s="7">
        <v>197</v>
      </c>
      <c r="E389" s="7">
        <v>64900900</v>
      </c>
      <c r="F389" s="7">
        <v>1399</v>
      </c>
      <c r="G389" s="7">
        <v>1673994363</v>
      </c>
      <c r="H389" s="7">
        <v>89</v>
      </c>
      <c r="I389" s="7">
        <v>176975700</v>
      </c>
      <c r="J389" s="7">
        <v>153</v>
      </c>
      <c r="K389" s="7">
        <v>1818708</v>
      </c>
      <c r="L389" s="7">
        <v>46</v>
      </c>
      <c r="M389" s="7">
        <v>81813700</v>
      </c>
      <c r="N389" s="7">
        <v>43</v>
      </c>
      <c r="O389" s="7">
        <v>72171800</v>
      </c>
      <c r="P389" s="7">
        <v>3</v>
      </c>
      <c r="Q389" s="7">
        <v>9641900</v>
      </c>
      <c r="R389" s="7"/>
      <c r="S389" s="7"/>
      <c r="T389" s="8">
        <f t="shared" si="42"/>
        <v>1884</v>
      </c>
      <c r="U389" s="8">
        <f t="shared" si="43"/>
        <v>1999503371</v>
      </c>
      <c r="V389" s="9">
        <f t="shared" si="44"/>
        <v>0.9257148999325193</v>
      </c>
      <c r="W389" s="8">
        <f t="shared" si="45"/>
        <v>1488</v>
      </c>
      <c r="X389" s="8">
        <f t="shared" si="46"/>
        <v>1850970063</v>
      </c>
      <c r="Y389" s="7">
        <f t="shared" si="47"/>
        <v>1243931.4939516129</v>
      </c>
      <c r="Z389" s="9">
        <f t="shared" si="48"/>
        <v>0</v>
      </c>
    </row>
    <row r="390" spans="1:26" ht="12.75">
      <c r="A390" t="s">
        <v>807</v>
      </c>
      <c r="B390" t="s">
        <v>808</v>
      </c>
      <c r="C390" t="s">
        <v>782</v>
      </c>
      <c r="D390" s="7">
        <v>729</v>
      </c>
      <c r="E390" s="7">
        <v>78063400</v>
      </c>
      <c r="F390" s="7">
        <v>7860</v>
      </c>
      <c r="G390" s="7">
        <v>2925030400</v>
      </c>
      <c r="H390" s="7">
        <v>18</v>
      </c>
      <c r="I390" s="7">
        <v>8940600</v>
      </c>
      <c r="J390" s="7">
        <v>42</v>
      </c>
      <c r="K390" s="7">
        <v>375500</v>
      </c>
      <c r="L390" s="7">
        <v>250</v>
      </c>
      <c r="M390" s="7">
        <v>225510000</v>
      </c>
      <c r="N390" s="7">
        <v>213</v>
      </c>
      <c r="O390" s="7">
        <v>194892100</v>
      </c>
      <c r="P390" s="7">
        <v>11</v>
      </c>
      <c r="Q390" s="7">
        <v>6106400</v>
      </c>
      <c r="R390" s="7">
        <v>26</v>
      </c>
      <c r="S390" s="7">
        <v>24511500</v>
      </c>
      <c r="T390" s="8">
        <f t="shared" si="42"/>
        <v>8899</v>
      </c>
      <c r="U390" s="8">
        <f t="shared" si="43"/>
        <v>3237919900</v>
      </c>
      <c r="V390" s="9">
        <f t="shared" si="44"/>
        <v>0.9061283449291009</v>
      </c>
      <c r="W390" s="8">
        <f t="shared" si="45"/>
        <v>7878</v>
      </c>
      <c r="X390" s="8">
        <f t="shared" si="46"/>
        <v>2958482500</v>
      </c>
      <c r="Y390" s="7">
        <f t="shared" si="47"/>
        <v>372425.86951002793</v>
      </c>
      <c r="Z390" s="9">
        <f t="shared" si="48"/>
        <v>0.007570137853008655</v>
      </c>
    </row>
    <row r="391" spans="1:26" ht="12.75">
      <c r="A391" t="s">
        <v>809</v>
      </c>
      <c r="B391" t="s">
        <v>810</v>
      </c>
      <c r="C391" t="s">
        <v>782</v>
      </c>
      <c r="D391" s="7">
        <v>329</v>
      </c>
      <c r="E391" s="7">
        <v>41568100</v>
      </c>
      <c r="F391" s="7">
        <v>3399</v>
      </c>
      <c r="G391" s="7">
        <v>1535171700</v>
      </c>
      <c r="H391" s="7">
        <v>4</v>
      </c>
      <c r="I391" s="7">
        <v>3156600</v>
      </c>
      <c r="J391" s="7">
        <v>10</v>
      </c>
      <c r="K391" s="7">
        <v>21400</v>
      </c>
      <c r="L391" s="7">
        <v>96</v>
      </c>
      <c r="M391" s="7">
        <v>80160200</v>
      </c>
      <c r="N391" s="7">
        <v>94</v>
      </c>
      <c r="O391" s="7">
        <v>61800100</v>
      </c>
      <c r="P391" s="7"/>
      <c r="Q391" s="7"/>
      <c r="R391" s="7">
        <v>2</v>
      </c>
      <c r="S391" s="7">
        <v>18360100</v>
      </c>
      <c r="T391" s="8">
        <f t="shared" si="42"/>
        <v>3838</v>
      </c>
      <c r="U391" s="8">
        <f t="shared" si="43"/>
        <v>1660078000</v>
      </c>
      <c r="V391" s="9">
        <f t="shared" si="44"/>
        <v>0.9266602533133985</v>
      </c>
      <c r="W391" s="8">
        <f t="shared" si="45"/>
        <v>3403</v>
      </c>
      <c r="X391" s="8">
        <f t="shared" si="46"/>
        <v>1556688400</v>
      </c>
      <c r="Y391" s="7">
        <f t="shared" si="47"/>
        <v>452050.63179547456</v>
      </c>
      <c r="Z391" s="9">
        <f t="shared" si="48"/>
        <v>0.011059781528337824</v>
      </c>
    </row>
    <row r="392" spans="1:26" ht="12.75">
      <c r="A392" t="s">
        <v>811</v>
      </c>
      <c r="B392" t="s">
        <v>812</v>
      </c>
      <c r="C392" t="s">
        <v>782</v>
      </c>
      <c r="D392" s="7">
        <v>133</v>
      </c>
      <c r="E392" s="7">
        <v>5160800</v>
      </c>
      <c r="F392" s="7">
        <v>3594</v>
      </c>
      <c r="G392" s="7">
        <v>618574400</v>
      </c>
      <c r="H392" s="7">
        <v>14</v>
      </c>
      <c r="I392" s="7">
        <v>2953000</v>
      </c>
      <c r="J392" s="7">
        <v>18</v>
      </c>
      <c r="K392" s="7">
        <v>318400</v>
      </c>
      <c r="L392" s="7">
        <v>103</v>
      </c>
      <c r="M392" s="7">
        <v>110996500</v>
      </c>
      <c r="N392" s="7">
        <v>75</v>
      </c>
      <c r="O392" s="7">
        <v>49887600</v>
      </c>
      <c r="P392" s="7">
        <v>26</v>
      </c>
      <c r="Q392" s="7">
        <v>38154800</v>
      </c>
      <c r="R392" s="7">
        <v>2</v>
      </c>
      <c r="S392" s="7">
        <v>22954100</v>
      </c>
      <c r="T392" s="8">
        <f t="shared" si="42"/>
        <v>3862</v>
      </c>
      <c r="U392" s="8">
        <f t="shared" si="43"/>
        <v>738003100</v>
      </c>
      <c r="V392" s="9">
        <f t="shared" si="44"/>
        <v>0.8421745111910777</v>
      </c>
      <c r="W392" s="8">
        <f t="shared" si="45"/>
        <v>3608</v>
      </c>
      <c r="X392" s="8">
        <f t="shared" si="46"/>
        <v>644481500</v>
      </c>
      <c r="Y392" s="7">
        <f t="shared" si="47"/>
        <v>172263.69179600888</v>
      </c>
      <c r="Z392" s="9">
        <f t="shared" si="48"/>
        <v>0.03110298588176662</v>
      </c>
    </row>
    <row r="393" spans="1:26" ht="12.75">
      <c r="A393" t="s">
        <v>813</v>
      </c>
      <c r="B393" t="s">
        <v>814</v>
      </c>
      <c r="C393" t="s">
        <v>782</v>
      </c>
      <c r="D393" s="7">
        <v>73</v>
      </c>
      <c r="E393" s="7">
        <v>15215000</v>
      </c>
      <c r="F393" s="7">
        <v>4196</v>
      </c>
      <c r="G393" s="7">
        <v>1706375600</v>
      </c>
      <c r="H393" s="7"/>
      <c r="I393" s="7"/>
      <c r="J393" s="7"/>
      <c r="K393" s="7"/>
      <c r="L393" s="7">
        <v>266</v>
      </c>
      <c r="M393" s="7">
        <v>395919700</v>
      </c>
      <c r="N393" s="7">
        <v>223</v>
      </c>
      <c r="O393" s="7">
        <v>343862800</v>
      </c>
      <c r="P393" s="7">
        <v>6</v>
      </c>
      <c r="Q393" s="7">
        <v>3422000</v>
      </c>
      <c r="R393" s="7">
        <v>37</v>
      </c>
      <c r="S393" s="7">
        <v>48634900</v>
      </c>
      <c r="T393" s="8">
        <f t="shared" si="42"/>
        <v>4535</v>
      </c>
      <c r="U393" s="8">
        <f t="shared" si="43"/>
        <v>2117510300</v>
      </c>
      <c r="V393" s="9">
        <f t="shared" si="44"/>
        <v>0.8058405194062102</v>
      </c>
      <c r="W393" s="8">
        <f t="shared" si="45"/>
        <v>4196</v>
      </c>
      <c r="X393" s="8">
        <f t="shared" si="46"/>
        <v>1755010500</v>
      </c>
      <c r="Y393" s="7">
        <f t="shared" si="47"/>
        <v>406667.2068636797</v>
      </c>
      <c r="Z393" s="9">
        <f t="shared" si="48"/>
        <v>0.022967963839420284</v>
      </c>
    </row>
    <row r="394" spans="1:26" ht="12.75">
      <c r="A394" t="s">
        <v>815</v>
      </c>
      <c r="B394" t="s">
        <v>816</v>
      </c>
      <c r="C394" t="s">
        <v>782</v>
      </c>
      <c r="D394" s="7">
        <v>38</v>
      </c>
      <c r="E394" s="7">
        <v>14076500</v>
      </c>
      <c r="F394" s="7">
        <v>1623</v>
      </c>
      <c r="G394" s="7">
        <v>1369811900</v>
      </c>
      <c r="H394" s="7">
        <v>35</v>
      </c>
      <c r="I394" s="7">
        <v>81641900</v>
      </c>
      <c r="J394" s="7">
        <v>56</v>
      </c>
      <c r="K394" s="7">
        <v>696740</v>
      </c>
      <c r="L394" s="7">
        <v>88</v>
      </c>
      <c r="M394" s="7">
        <v>120383800</v>
      </c>
      <c r="N394" s="7">
        <v>84</v>
      </c>
      <c r="O394" s="7">
        <v>117908800</v>
      </c>
      <c r="P394" s="7"/>
      <c r="Q394" s="7"/>
      <c r="R394" s="7">
        <v>4</v>
      </c>
      <c r="S394" s="7">
        <v>2475000</v>
      </c>
      <c r="T394" s="8">
        <f t="shared" si="42"/>
        <v>1840</v>
      </c>
      <c r="U394" s="8">
        <f t="shared" si="43"/>
        <v>1586610840</v>
      </c>
      <c r="V394" s="9">
        <f t="shared" si="44"/>
        <v>0.9148139943377671</v>
      </c>
      <c r="W394" s="8">
        <f t="shared" si="45"/>
        <v>1658</v>
      </c>
      <c r="X394" s="8">
        <f t="shared" si="46"/>
        <v>1453928800</v>
      </c>
      <c r="Y394" s="7">
        <f t="shared" si="47"/>
        <v>875424.4873341375</v>
      </c>
      <c r="Z394" s="9">
        <f t="shared" si="48"/>
        <v>0.0015599288354792786</v>
      </c>
    </row>
    <row r="395" spans="1:26" ht="12.75">
      <c r="A395" t="s">
        <v>817</v>
      </c>
      <c r="B395" t="s">
        <v>818</v>
      </c>
      <c r="C395" t="s">
        <v>782</v>
      </c>
      <c r="D395" s="7">
        <v>103</v>
      </c>
      <c r="E395" s="7">
        <v>45234600</v>
      </c>
      <c r="F395" s="7">
        <v>1944</v>
      </c>
      <c r="G395" s="7">
        <v>2004169550</v>
      </c>
      <c r="H395" s="7">
        <v>61</v>
      </c>
      <c r="I395" s="7">
        <v>96458500</v>
      </c>
      <c r="J395" s="7">
        <v>117</v>
      </c>
      <c r="K395" s="7">
        <v>1439900</v>
      </c>
      <c r="L395" s="7">
        <v>8</v>
      </c>
      <c r="M395" s="7">
        <v>11201500</v>
      </c>
      <c r="N395" s="7">
        <v>7</v>
      </c>
      <c r="O395" s="7">
        <v>11198500</v>
      </c>
      <c r="P395" s="7">
        <v>1</v>
      </c>
      <c r="Q395" s="7">
        <v>3000</v>
      </c>
      <c r="R395" s="7"/>
      <c r="S395" s="7"/>
      <c r="T395" s="8">
        <f t="shared" si="42"/>
        <v>2233</v>
      </c>
      <c r="U395" s="8">
        <f t="shared" si="43"/>
        <v>2158504050</v>
      </c>
      <c r="V395" s="9">
        <f t="shared" si="44"/>
        <v>0.9731869856811248</v>
      </c>
      <c r="W395" s="8">
        <f t="shared" si="45"/>
        <v>2005</v>
      </c>
      <c r="X395" s="8">
        <f t="shared" si="46"/>
        <v>2100628050</v>
      </c>
      <c r="Y395" s="7">
        <f t="shared" si="47"/>
        <v>1047694.7880299252</v>
      </c>
      <c r="Z395" s="9">
        <f t="shared" si="48"/>
        <v>0</v>
      </c>
    </row>
    <row r="396" spans="1:26" ht="12.75">
      <c r="A396" t="s">
        <v>819</v>
      </c>
      <c r="B396" t="s">
        <v>820</v>
      </c>
      <c r="C396" t="s">
        <v>782</v>
      </c>
      <c r="D396" s="7">
        <v>105</v>
      </c>
      <c r="E396" s="7">
        <v>20309600</v>
      </c>
      <c r="F396" s="7">
        <v>1335</v>
      </c>
      <c r="G396" s="7">
        <v>454795300</v>
      </c>
      <c r="H396" s="7"/>
      <c r="I396" s="7"/>
      <c r="J396" s="7">
        <v>2</v>
      </c>
      <c r="K396" s="7">
        <v>23700</v>
      </c>
      <c r="L396" s="7">
        <v>65</v>
      </c>
      <c r="M396" s="7">
        <v>48314600</v>
      </c>
      <c r="N396" s="7">
        <v>56</v>
      </c>
      <c r="O396" s="7">
        <v>28936700</v>
      </c>
      <c r="P396" s="7">
        <v>8</v>
      </c>
      <c r="Q396" s="7">
        <v>18655600</v>
      </c>
      <c r="R396" s="7">
        <v>1</v>
      </c>
      <c r="S396" s="7">
        <v>722300</v>
      </c>
      <c r="T396" s="8">
        <f t="shared" si="42"/>
        <v>1507</v>
      </c>
      <c r="U396" s="8">
        <f t="shared" si="43"/>
        <v>523443200</v>
      </c>
      <c r="V396" s="9">
        <f t="shared" si="44"/>
        <v>0.8688532012642441</v>
      </c>
      <c r="W396" s="8">
        <f t="shared" si="45"/>
        <v>1335</v>
      </c>
      <c r="X396" s="8">
        <f t="shared" si="46"/>
        <v>455517600</v>
      </c>
      <c r="Y396" s="7">
        <f t="shared" si="47"/>
        <v>340670.63670411985</v>
      </c>
      <c r="Z396" s="9">
        <f t="shared" si="48"/>
        <v>0.0013799013914021618</v>
      </c>
    </row>
    <row r="397" spans="1:26" ht="12.75">
      <c r="A397" t="s">
        <v>821</v>
      </c>
      <c r="B397" t="s">
        <v>822</v>
      </c>
      <c r="C397" t="s">
        <v>782</v>
      </c>
      <c r="D397" s="7">
        <v>367</v>
      </c>
      <c r="E397" s="7">
        <v>52196600</v>
      </c>
      <c r="F397" s="7">
        <v>6979</v>
      </c>
      <c r="G397" s="7">
        <v>2322318300</v>
      </c>
      <c r="H397" s="7">
        <v>21</v>
      </c>
      <c r="I397" s="7">
        <v>6376500</v>
      </c>
      <c r="J397" s="7">
        <v>40</v>
      </c>
      <c r="K397" s="7">
        <v>177800</v>
      </c>
      <c r="L397" s="7">
        <v>369</v>
      </c>
      <c r="M397" s="7">
        <v>434938000</v>
      </c>
      <c r="N397" s="7">
        <v>284</v>
      </c>
      <c r="O397" s="7">
        <v>154714800</v>
      </c>
      <c r="P397" s="7">
        <v>81</v>
      </c>
      <c r="Q397" s="7">
        <v>235076800</v>
      </c>
      <c r="R397" s="7">
        <v>4</v>
      </c>
      <c r="S397" s="7">
        <v>45146400</v>
      </c>
      <c r="T397" s="8">
        <f t="shared" si="42"/>
        <v>7776</v>
      </c>
      <c r="U397" s="8">
        <f t="shared" si="43"/>
        <v>2816007200</v>
      </c>
      <c r="V397" s="9">
        <f t="shared" si="44"/>
        <v>0.8269491640504328</v>
      </c>
      <c r="W397" s="8">
        <f t="shared" si="45"/>
        <v>7000</v>
      </c>
      <c r="X397" s="8">
        <f t="shared" si="46"/>
        <v>2373841200</v>
      </c>
      <c r="Y397" s="7">
        <f t="shared" si="47"/>
        <v>332670.6857142857</v>
      </c>
      <c r="Z397" s="9">
        <f t="shared" si="48"/>
        <v>0.016032061281661496</v>
      </c>
    </row>
    <row r="398" spans="1:26" ht="12.75">
      <c r="A398" t="s">
        <v>823</v>
      </c>
      <c r="B398" t="s">
        <v>824</v>
      </c>
      <c r="C398" t="s">
        <v>782</v>
      </c>
      <c r="D398" s="7">
        <v>258</v>
      </c>
      <c r="E398" s="7">
        <v>26290650</v>
      </c>
      <c r="F398" s="7">
        <v>7606</v>
      </c>
      <c r="G398" s="7">
        <v>3000337500</v>
      </c>
      <c r="H398" s="7">
        <v>5</v>
      </c>
      <c r="I398" s="7">
        <v>5908400</v>
      </c>
      <c r="J398" s="7">
        <v>8</v>
      </c>
      <c r="K398" s="7">
        <v>48300</v>
      </c>
      <c r="L398" s="7">
        <v>167</v>
      </c>
      <c r="M398" s="7">
        <v>728732200</v>
      </c>
      <c r="N398" s="7">
        <v>142</v>
      </c>
      <c r="O398" s="7">
        <v>551095200</v>
      </c>
      <c r="P398" s="7">
        <v>21</v>
      </c>
      <c r="Q398" s="7">
        <v>146472000</v>
      </c>
      <c r="R398" s="7">
        <v>4</v>
      </c>
      <c r="S398" s="7">
        <v>31165000</v>
      </c>
      <c r="T398" s="8">
        <f t="shared" si="42"/>
        <v>8044</v>
      </c>
      <c r="U398" s="8">
        <f t="shared" si="43"/>
        <v>3761317050</v>
      </c>
      <c r="V398" s="9">
        <f t="shared" si="44"/>
        <v>0.7992535221140159</v>
      </c>
      <c r="W398" s="8">
        <f t="shared" si="45"/>
        <v>7611</v>
      </c>
      <c r="X398" s="8">
        <f t="shared" si="46"/>
        <v>3037410900</v>
      </c>
      <c r="Y398" s="7">
        <f t="shared" si="47"/>
        <v>394986.9793719616</v>
      </c>
      <c r="Z398" s="9">
        <f t="shared" si="48"/>
        <v>0.008285661534435126</v>
      </c>
    </row>
    <row r="399" spans="1:26" ht="12.75">
      <c r="A399" t="s">
        <v>825</v>
      </c>
      <c r="B399" t="s">
        <v>826</v>
      </c>
      <c r="C399" t="s">
        <v>782</v>
      </c>
      <c r="D399" s="7">
        <v>186</v>
      </c>
      <c r="E399" s="7">
        <v>4603600</v>
      </c>
      <c r="F399" s="7">
        <v>1937</v>
      </c>
      <c r="G399" s="7">
        <v>456506370</v>
      </c>
      <c r="H399" s="7"/>
      <c r="I399" s="7"/>
      <c r="J399" s="7"/>
      <c r="K399" s="7"/>
      <c r="L399" s="7">
        <v>100</v>
      </c>
      <c r="M399" s="7">
        <v>312798400</v>
      </c>
      <c r="N399" s="7">
        <v>96</v>
      </c>
      <c r="O399" s="7">
        <v>250380800</v>
      </c>
      <c r="P399" s="7">
        <v>3</v>
      </c>
      <c r="Q399" s="7">
        <v>52005000</v>
      </c>
      <c r="R399" s="7">
        <v>1</v>
      </c>
      <c r="S399" s="7">
        <v>10412600</v>
      </c>
      <c r="T399" s="8">
        <f t="shared" si="42"/>
        <v>2223</v>
      </c>
      <c r="U399" s="8">
        <f t="shared" si="43"/>
        <v>773908370</v>
      </c>
      <c r="V399" s="9">
        <f t="shared" si="44"/>
        <v>0.5898713435545347</v>
      </c>
      <c r="W399" s="8">
        <f t="shared" si="45"/>
        <v>1937</v>
      </c>
      <c r="X399" s="8">
        <f t="shared" si="46"/>
        <v>466918970</v>
      </c>
      <c r="Y399" s="7">
        <f t="shared" si="47"/>
        <v>235677.0108415075</v>
      </c>
      <c r="Z399" s="9">
        <f t="shared" si="48"/>
        <v>0.013454564395007125</v>
      </c>
    </row>
    <row r="400" spans="1:26" ht="12.75">
      <c r="A400" t="s">
        <v>827</v>
      </c>
      <c r="B400" t="s">
        <v>828</v>
      </c>
      <c r="C400" t="s">
        <v>782</v>
      </c>
      <c r="D400" s="7">
        <v>217</v>
      </c>
      <c r="E400" s="7">
        <v>49435100</v>
      </c>
      <c r="F400" s="7">
        <v>3382</v>
      </c>
      <c r="G400" s="7">
        <v>1195501242</v>
      </c>
      <c r="H400" s="7"/>
      <c r="I400" s="7"/>
      <c r="J400" s="7"/>
      <c r="K400" s="7"/>
      <c r="L400" s="7">
        <v>614</v>
      </c>
      <c r="M400" s="7">
        <v>1013047600</v>
      </c>
      <c r="N400" s="7">
        <v>533</v>
      </c>
      <c r="O400" s="7">
        <v>824460800</v>
      </c>
      <c r="P400" s="7">
        <v>10</v>
      </c>
      <c r="Q400" s="7">
        <v>11665100</v>
      </c>
      <c r="R400" s="7">
        <v>71</v>
      </c>
      <c r="S400" s="7">
        <v>176921700</v>
      </c>
      <c r="T400" s="8">
        <f t="shared" si="42"/>
        <v>4213</v>
      </c>
      <c r="U400" s="8">
        <f t="shared" si="43"/>
        <v>2257983942</v>
      </c>
      <c r="V400" s="9">
        <f t="shared" si="44"/>
        <v>0.529455156771881</v>
      </c>
      <c r="W400" s="8">
        <f t="shared" si="45"/>
        <v>3382</v>
      </c>
      <c r="X400" s="8">
        <f t="shared" si="46"/>
        <v>1372422942</v>
      </c>
      <c r="Y400" s="7">
        <f t="shared" si="47"/>
        <v>353489.42696629214</v>
      </c>
      <c r="Z400" s="9">
        <f t="shared" si="48"/>
        <v>0.07835383445787145</v>
      </c>
    </row>
    <row r="401" spans="1:26" ht="12.75">
      <c r="A401" t="s">
        <v>829</v>
      </c>
      <c r="B401" t="s">
        <v>830</v>
      </c>
      <c r="C401" t="s">
        <v>782</v>
      </c>
      <c r="D401" s="7">
        <v>37</v>
      </c>
      <c r="E401" s="7">
        <v>10037300</v>
      </c>
      <c r="F401" s="7">
        <v>1354</v>
      </c>
      <c r="G401" s="7">
        <v>1364323300</v>
      </c>
      <c r="H401" s="7"/>
      <c r="I401" s="7"/>
      <c r="J401" s="7">
        <v>3</v>
      </c>
      <c r="K401" s="7">
        <v>1500</v>
      </c>
      <c r="L401" s="7">
        <v>78</v>
      </c>
      <c r="M401" s="7">
        <v>101796300</v>
      </c>
      <c r="N401" s="7">
        <v>75</v>
      </c>
      <c r="O401" s="7">
        <v>98570200</v>
      </c>
      <c r="P401" s="7">
        <v>3</v>
      </c>
      <c r="Q401" s="7">
        <v>3226100</v>
      </c>
      <c r="R401" s="7"/>
      <c r="S401" s="7"/>
      <c r="T401" s="8">
        <f t="shared" si="42"/>
        <v>1472</v>
      </c>
      <c r="U401" s="8">
        <f t="shared" si="43"/>
        <v>1476158400</v>
      </c>
      <c r="V401" s="9">
        <f t="shared" si="44"/>
        <v>0.9242390924984745</v>
      </c>
      <c r="W401" s="8">
        <f t="shared" si="45"/>
        <v>1354</v>
      </c>
      <c r="X401" s="8">
        <f t="shared" si="46"/>
        <v>1364323300</v>
      </c>
      <c r="Y401" s="7">
        <f t="shared" si="47"/>
        <v>1007624.2983751846</v>
      </c>
      <c r="Z401" s="9">
        <f t="shared" si="48"/>
        <v>0</v>
      </c>
    </row>
    <row r="402" spans="1:26" ht="12.75">
      <c r="A402" t="s">
        <v>831</v>
      </c>
      <c r="B402" t="s">
        <v>832</v>
      </c>
      <c r="C402" t="s">
        <v>782</v>
      </c>
      <c r="D402" s="7">
        <v>207</v>
      </c>
      <c r="E402" s="7">
        <v>17062800</v>
      </c>
      <c r="F402" s="7">
        <v>1991</v>
      </c>
      <c r="G402" s="7">
        <v>583095900</v>
      </c>
      <c r="H402" s="7"/>
      <c r="I402" s="7"/>
      <c r="J402" s="7">
        <v>9</v>
      </c>
      <c r="K402" s="7">
        <v>6600</v>
      </c>
      <c r="L402" s="7">
        <v>54</v>
      </c>
      <c r="M402" s="7">
        <v>90537600</v>
      </c>
      <c r="N402" s="7">
        <v>46</v>
      </c>
      <c r="O402" s="7">
        <v>69103400</v>
      </c>
      <c r="P402" s="7">
        <v>1</v>
      </c>
      <c r="Q402" s="7">
        <v>234200</v>
      </c>
      <c r="R402" s="7">
        <v>7</v>
      </c>
      <c r="S402" s="7">
        <v>21200000</v>
      </c>
      <c r="T402" s="8">
        <f t="shared" si="42"/>
        <v>2261</v>
      </c>
      <c r="U402" s="8">
        <f t="shared" si="43"/>
        <v>690702900</v>
      </c>
      <c r="V402" s="9">
        <f t="shared" si="44"/>
        <v>0.844206532215226</v>
      </c>
      <c r="W402" s="8">
        <f t="shared" si="45"/>
        <v>1991</v>
      </c>
      <c r="X402" s="8">
        <f t="shared" si="46"/>
        <v>604295900</v>
      </c>
      <c r="Y402" s="7">
        <f t="shared" si="47"/>
        <v>292865.84630838776</v>
      </c>
      <c r="Z402" s="9">
        <f t="shared" si="48"/>
        <v>0.030693370478102815</v>
      </c>
    </row>
    <row r="403" spans="1:26" ht="12.75">
      <c r="A403" t="s">
        <v>833</v>
      </c>
      <c r="B403" t="s">
        <v>834</v>
      </c>
      <c r="C403" t="s">
        <v>782</v>
      </c>
      <c r="D403" s="7">
        <v>1172</v>
      </c>
      <c r="E403" s="7">
        <v>134976400</v>
      </c>
      <c r="F403" s="7">
        <v>6284</v>
      </c>
      <c r="G403" s="7">
        <v>2374738900</v>
      </c>
      <c r="H403" s="7">
        <v>33</v>
      </c>
      <c r="I403" s="7">
        <v>14894800</v>
      </c>
      <c r="J403" s="7">
        <v>92</v>
      </c>
      <c r="K403" s="7">
        <v>1371600</v>
      </c>
      <c r="L403" s="7">
        <v>394</v>
      </c>
      <c r="M403" s="7">
        <v>1141548950</v>
      </c>
      <c r="N403" s="7">
        <v>328</v>
      </c>
      <c r="O403" s="7">
        <v>523154950</v>
      </c>
      <c r="P403" s="7">
        <v>60</v>
      </c>
      <c r="Q403" s="7">
        <v>368387300</v>
      </c>
      <c r="R403" s="7">
        <v>6</v>
      </c>
      <c r="S403" s="7">
        <v>250006700</v>
      </c>
      <c r="T403" s="8">
        <f t="shared" si="42"/>
        <v>7975</v>
      </c>
      <c r="U403" s="8">
        <f t="shared" si="43"/>
        <v>3667530650</v>
      </c>
      <c r="V403" s="9">
        <f t="shared" si="44"/>
        <v>0.6515647524309034</v>
      </c>
      <c r="W403" s="8">
        <f t="shared" si="45"/>
        <v>6317</v>
      </c>
      <c r="X403" s="8">
        <f t="shared" si="46"/>
        <v>2639640400</v>
      </c>
      <c r="Y403" s="7">
        <f t="shared" si="47"/>
        <v>378286.1643185056</v>
      </c>
      <c r="Z403" s="9">
        <f t="shared" si="48"/>
        <v>0.06816758300302139</v>
      </c>
    </row>
    <row r="404" spans="1:26" ht="12.75">
      <c r="A404" t="s">
        <v>835</v>
      </c>
      <c r="B404" t="s">
        <v>836</v>
      </c>
      <c r="C404" t="s">
        <v>782</v>
      </c>
      <c r="D404" s="7">
        <v>44</v>
      </c>
      <c r="E404" s="7">
        <v>6520600</v>
      </c>
      <c r="F404" s="7">
        <v>817</v>
      </c>
      <c r="G404" s="7">
        <v>240262300</v>
      </c>
      <c r="H404" s="7"/>
      <c r="I404" s="7"/>
      <c r="J404" s="7"/>
      <c r="K404" s="7"/>
      <c r="L404" s="7">
        <v>85</v>
      </c>
      <c r="M404" s="7">
        <v>91542200</v>
      </c>
      <c r="N404" s="7">
        <v>76</v>
      </c>
      <c r="O404" s="7">
        <v>44059600</v>
      </c>
      <c r="P404" s="7">
        <v>6</v>
      </c>
      <c r="Q404" s="7">
        <v>20396900</v>
      </c>
      <c r="R404" s="7">
        <v>3</v>
      </c>
      <c r="S404" s="7">
        <v>27085700</v>
      </c>
      <c r="T404" s="8">
        <f t="shared" si="42"/>
        <v>946</v>
      </c>
      <c r="U404" s="8">
        <f t="shared" si="43"/>
        <v>338325100</v>
      </c>
      <c r="V404" s="9">
        <f t="shared" si="44"/>
        <v>0.7101521583825734</v>
      </c>
      <c r="W404" s="8">
        <f t="shared" si="45"/>
        <v>817</v>
      </c>
      <c r="X404" s="8">
        <f t="shared" si="46"/>
        <v>267348000</v>
      </c>
      <c r="Y404" s="7">
        <f t="shared" si="47"/>
        <v>294078.7025703794</v>
      </c>
      <c r="Z404" s="9">
        <f t="shared" si="48"/>
        <v>0.08005820437206698</v>
      </c>
    </row>
    <row r="405" spans="1:26" ht="12.75">
      <c r="A405" t="s">
        <v>837</v>
      </c>
      <c r="B405" t="s">
        <v>838</v>
      </c>
      <c r="C405" t="s">
        <v>782</v>
      </c>
      <c r="D405" s="7">
        <v>499</v>
      </c>
      <c r="E405" s="7">
        <v>103134600</v>
      </c>
      <c r="F405" s="7">
        <v>14202</v>
      </c>
      <c r="G405" s="7">
        <v>4365430400</v>
      </c>
      <c r="H405" s="7">
        <v>1</v>
      </c>
      <c r="I405" s="7">
        <v>326400</v>
      </c>
      <c r="J405" s="7">
        <v>1</v>
      </c>
      <c r="K405" s="7">
        <v>3100</v>
      </c>
      <c r="L405" s="7">
        <v>693</v>
      </c>
      <c r="M405" s="7">
        <v>3066743700</v>
      </c>
      <c r="N405" s="7">
        <v>601</v>
      </c>
      <c r="O405" s="7">
        <v>2362622800</v>
      </c>
      <c r="P405" s="7">
        <v>60</v>
      </c>
      <c r="Q405" s="7">
        <v>314532200</v>
      </c>
      <c r="R405" s="7">
        <v>32</v>
      </c>
      <c r="S405" s="7">
        <v>389588700</v>
      </c>
      <c r="T405" s="8">
        <f t="shared" si="42"/>
        <v>15396</v>
      </c>
      <c r="U405" s="8">
        <f t="shared" si="43"/>
        <v>7535638200</v>
      </c>
      <c r="V405" s="9">
        <f t="shared" si="44"/>
        <v>0.5793479840897882</v>
      </c>
      <c r="W405" s="8">
        <f t="shared" si="45"/>
        <v>14203</v>
      </c>
      <c r="X405" s="8">
        <f t="shared" si="46"/>
        <v>4755345500</v>
      </c>
      <c r="Y405" s="7">
        <f t="shared" si="47"/>
        <v>307382.72196014924</v>
      </c>
      <c r="Z405" s="9">
        <f t="shared" si="48"/>
        <v>0.05169949640098167</v>
      </c>
    </row>
    <row r="406" spans="1:26" ht="12.75">
      <c r="A406" t="s">
        <v>839</v>
      </c>
      <c r="B406" t="s">
        <v>840</v>
      </c>
      <c r="C406" t="s">
        <v>782</v>
      </c>
      <c r="D406" s="7">
        <v>233</v>
      </c>
      <c r="E406" s="7">
        <v>19116300</v>
      </c>
      <c r="F406" s="7">
        <v>2894</v>
      </c>
      <c r="G406" s="7">
        <v>1129463700</v>
      </c>
      <c r="H406" s="7">
        <v>8</v>
      </c>
      <c r="I406" s="7">
        <v>3070000</v>
      </c>
      <c r="J406" s="7">
        <v>16</v>
      </c>
      <c r="K406" s="7">
        <v>40700</v>
      </c>
      <c r="L406" s="7">
        <v>143</v>
      </c>
      <c r="M406" s="7">
        <v>127200200</v>
      </c>
      <c r="N406" s="7">
        <v>115</v>
      </c>
      <c r="O406" s="7">
        <v>103967400</v>
      </c>
      <c r="P406" s="7">
        <v>21</v>
      </c>
      <c r="Q406" s="7">
        <v>16541200</v>
      </c>
      <c r="R406" s="7">
        <v>7</v>
      </c>
      <c r="S406" s="7">
        <v>6691600</v>
      </c>
      <c r="T406" s="8">
        <f t="shared" si="42"/>
        <v>3294</v>
      </c>
      <c r="U406" s="8">
        <f t="shared" si="43"/>
        <v>1278890900</v>
      </c>
      <c r="V406" s="9">
        <f t="shared" si="44"/>
        <v>0.8855592764011379</v>
      </c>
      <c r="W406" s="8">
        <f t="shared" si="45"/>
        <v>2902</v>
      </c>
      <c r="X406" s="8">
        <f t="shared" si="46"/>
        <v>1139225300</v>
      </c>
      <c r="Y406" s="7">
        <f t="shared" si="47"/>
        <v>390259.7174362509</v>
      </c>
      <c r="Z406" s="9">
        <f t="shared" si="48"/>
        <v>0.0052323462462669805</v>
      </c>
    </row>
    <row r="407" spans="1:26" ht="12.75">
      <c r="A407" t="s">
        <v>841</v>
      </c>
      <c r="B407" t="s">
        <v>842</v>
      </c>
      <c r="C407" t="s">
        <v>782</v>
      </c>
      <c r="D407" s="7">
        <v>127</v>
      </c>
      <c r="E407" s="7">
        <v>20321100</v>
      </c>
      <c r="F407" s="7">
        <v>4763</v>
      </c>
      <c r="G407" s="7">
        <v>2234174600</v>
      </c>
      <c r="H407" s="7">
        <v>18</v>
      </c>
      <c r="I407" s="7">
        <v>12825200</v>
      </c>
      <c r="J407" s="7">
        <v>26</v>
      </c>
      <c r="K407" s="7">
        <v>108400</v>
      </c>
      <c r="L407" s="7">
        <v>248</v>
      </c>
      <c r="M407" s="7">
        <v>614782500</v>
      </c>
      <c r="N407" s="7">
        <v>215</v>
      </c>
      <c r="O407" s="7">
        <v>236163700</v>
      </c>
      <c r="P407" s="7">
        <v>30</v>
      </c>
      <c r="Q407" s="7">
        <v>45112800</v>
      </c>
      <c r="R407" s="7">
        <v>3</v>
      </c>
      <c r="S407" s="7">
        <v>333506000</v>
      </c>
      <c r="T407" s="8">
        <f t="shared" si="42"/>
        <v>5182</v>
      </c>
      <c r="U407" s="8">
        <f t="shared" si="43"/>
        <v>2882211800</v>
      </c>
      <c r="V407" s="9">
        <f t="shared" si="44"/>
        <v>0.7796095345942308</v>
      </c>
      <c r="W407" s="8">
        <f t="shared" si="45"/>
        <v>4781</v>
      </c>
      <c r="X407" s="8">
        <f t="shared" si="46"/>
        <v>2580505800</v>
      </c>
      <c r="Y407" s="7">
        <f t="shared" si="47"/>
        <v>469985.31687931396</v>
      </c>
      <c r="Z407" s="9">
        <f t="shared" si="48"/>
        <v>0.11571182936659964</v>
      </c>
    </row>
    <row r="408" spans="1:26" ht="12.75">
      <c r="A408" t="s">
        <v>843</v>
      </c>
      <c r="B408" t="s">
        <v>844</v>
      </c>
      <c r="C408" t="s">
        <v>782</v>
      </c>
      <c r="D408" s="7">
        <v>331</v>
      </c>
      <c r="E408" s="7">
        <v>34523800</v>
      </c>
      <c r="F408" s="7">
        <v>7191</v>
      </c>
      <c r="G408" s="7">
        <v>2409164000</v>
      </c>
      <c r="H408" s="7">
        <v>21</v>
      </c>
      <c r="I408" s="7">
        <v>5292200</v>
      </c>
      <c r="J408" s="7">
        <v>42</v>
      </c>
      <c r="K408" s="7">
        <v>196500</v>
      </c>
      <c r="L408" s="7">
        <v>331</v>
      </c>
      <c r="M408" s="7">
        <v>456896000</v>
      </c>
      <c r="N408" s="7">
        <v>257</v>
      </c>
      <c r="O408" s="7">
        <v>239003200</v>
      </c>
      <c r="P408" s="7">
        <v>57</v>
      </c>
      <c r="Q408" s="7">
        <v>116292300</v>
      </c>
      <c r="R408" s="7">
        <v>17</v>
      </c>
      <c r="S408" s="7">
        <v>101600500</v>
      </c>
      <c r="T408" s="8">
        <f t="shared" si="42"/>
        <v>7916</v>
      </c>
      <c r="U408" s="8">
        <f t="shared" si="43"/>
        <v>2906072500</v>
      </c>
      <c r="V408" s="9">
        <f t="shared" si="44"/>
        <v>0.8308313712063274</v>
      </c>
      <c r="W408" s="8">
        <f t="shared" si="45"/>
        <v>7212</v>
      </c>
      <c r="X408" s="8">
        <f t="shared" si="46"/>
        <v>2516056700</v>
      </c>
      <c r="Y408" s="7">
        <f t="shared" si="47"/>
        <v>334783.16694398224</v>
      </c>
      <c r="Z408" s="9">
        <f t="shared" si="48"/>
        <v>0.03496144710773733</v>
      </c>
    </row>
    <row r="409" spans="1:26" ht="12.75">
      <c r="A409" t="s">
        <v>845</v>
      </c>
      <c r="B409" t="s">
        <v>846</v>
      </c>
      <c r="C409" t="s">
        <v>782</v>
      </c>
      <c r="D409" s="7">
        <v>259</v>
      </c>
      <c r="E409" s="7">
        <v>44919300</v>
      </c>
      <c r="F409" s="7">
        <v>1484</v>
      </c>
      <c r="G409" s="7">
        <v>532729300</v>
      </c>
      <c r="H409" s="7">
        <v>1</v>
      </c>
      <c r="I409" s="7">
        <v>624200</v>
      </c>
      <c r="J409" s="7">
        <v>2</v>
      </c>
      <c r="K409" s="7">
        <v>5600</v>
      </c>
      <c r="L409" s="7">
        <v>128</v>
      </c>
      <c r="M409" s="7">
        <v>256405400</v>
      </c>
      <c r="N409" s="7">
        <v>99</v>
      </c>
      <c r="O409" s="7">
        <v>211390000</v>
      </c>
      <c r="P409" s="7">
        <v>25</v>
      </c>
      <c r="Q409" s="7">
        <v>43368700</v>
      </c>
      <c r="R409" s="7">
        <v>4</v>
      </c>
      <c r="S409" s="7">
        <v>1646700</v>
      </c>
      <c r="T409" s="8">
        <f t="shared" si="42"/>
        <v>1874</v>
      </c>
      <c r="U409" s="8">
        <f t="shared" si="43"/>
        <v>834683800</v>
      </c>
      <c r="V409" s="9">
        <f t="shared" si="44"/>
        <v>0.6389886805039225</v>
      </c>
      <c r="W409" s="8">
        <f t="shared" si="45"/>
        <v>1485</v>
      </c>
      <c r="X409" s="8">
        <f t="shared" si="46"/>
        <v>535000200</v>
      </c>
      <c r="Y409" s="7">
        <f t="shared" si="47"/>
        <v>359160.6060606061</v>
      </c>
      <c r="Z409" s="9">
        <f t="shared" si="48"/>
        <v>0.0019728428897266247</v>
      </c>
    </row>
    <row r="410" spans="1:26" ht="12.75">
      <c r="A410" t="s">
        <v>847</v>
      </c>
      <c r="B410" t="s">
        <v>848</v>
      </c>
      <c r="C410" t="s">
        <v>782</v>
      </c>
      <c r="D410" s="7">
        <v>83</v>
      </c>
      <c r="E410" s="7">
        <v>10291900</v>
      </c>
      <c r="F410" s="7">
        <v>1894</v>
      </c>
      <c r="G410" s="7">
        <v>563247300</v>
      </c>
      <c r="H410" s="7"/>
      <c r="I410" s="7"/>
      <c r="J410" s="7"/>
      <c r="K410" s="7"/>
      <c r="L410" s="7">
        <v>228</v>
      </c>
      <c r="M410" s="7">
        <v>196642200</v>
      </c>
      <c r="N410" s="7">
        <v>189</v>
      </c>
      <c r="O410" s="7">
        <v>143341900</v>
      </c>
      <c r="P410" s="7">
        <v>16</v>
      </c>
      <c r="Q410" s="7">
        <v>31007900</v>
      </c>
      <c r="R410" s="7">
        <v>23</v>
      </c>
      <c r="S410" s="7">
        <v>22292400</v>
      </c>
      <c r="T410" s="8">
        <f t="shared" si="42"/>
        <v>2205</v>
      </c>
      <c r="U410" s="8">
        <f t="shared" si="43"/>
        <v>770181400</v>
      </c>
      <c r="V410" s="9">
        <f t="shared" si="44"/>
        <v>0.7313177129439895</v>
      </c>
      <c r="W410" s="8">
        <f t="shared" si="45"/>
        <v>1894</v>
      </c>
      <c r="X410" s="8">
        <f t="shared" si="46"/>
        <v>585539700</v>
      </c>
      <c r="Y410" s="7">
        <f t="shared" si="47"/>
        <v>297385.0580781415</v>
      </c>
      <c r="Z410" s="9">
        <f t="shared" si="48"/>
        <v>0.028944349993391166</v>
      </c>
    </row>
    <row r="411" spans="1:26" ht="12.75">
      <c r="A411" t="s">
        <v>849</v>
      </c>
      <c r="B411" t="s">
        <v>850</v>
      </c>
      <c r="C411" t="s">
        <v>782</v>
      </c>
      <c r="D411" s="7">
        <v>1166</v>
      </c>
      <c r="E411" s="7">
        <v>73980100</v>
      </c>
      <c r="F411" s="7">
        <v>8407</v>
      </c>
      <c r="G411" s="7">
        <v>2175843900</v>
      </c>
      <c r="H411" s="7">
        <v>10</v>
      </c>
      <c r="I411" s="7">
        <v>3526800</v>
      </c>
      <c r="J411" s="7">
        <v>31</v>
      </c>
      <c r="K411" s="7">
        <v>157600</v>
      </c>
      <c r="L411" s="7">
        <v>217</v>
      </c>
      <c r="M411" s="7">
        <v>647592400</v>
      </c>
      <c r="N411" s="7">
        <v>160</v>
      </c>
      <c r="O411" s="7">
        <v>440184300</v>
      </c>
      <c r="P411" s="7">
        <v>48</v>
      </c>
      <c r="Q411" s="7">
        <v>166746900</v>
      </c>
      <c r="R411" s="7">
        <v>9</v>
      </c>
      <c r="S411" s="7">
        <v>40661200</v>
      </c>
      <c r="T411" s="8">
        <f t="shared" si="42"/>
        <v>9831</v>
      </c>
      <c r="U411" s="8">
        <f t="shared" si="43"/>
        <v>2901100800</v>
      </c>
      <c r="V411" s="9">
        <f t="shared" si="44"/>
        <v>0.7512219844274284</v>
      </c>
      <c r="W411" s="8">
        <f t="shared" si="45"/>
        <v>8417</v>
      </c>
      <c r="X411" s="8">
        <f t="shared" si="46"/>
        <v>2220031900</v>
      </c>
      <c r="Y411" s="7">
        <f t="shared" si="47"/>
        <v>258924.87822264465</v>
      </c>
      <c r="Z411" s="9">
        <f t="shared" si="48"/>
        <v>0.014015783250275205</v>
      </c>
    </row>
    <row r="412" spans="1:26" ht="12.75">
      <c r="A412" t="s">
        <v>851</v>
      </c>
      <c r="B412" t="s">
        <v>852</v>
      </c>
      <c r="C412" t="s">
        <v>782</v>
      </c>
      <c r="D412" s="7">
        <v>468</v>
      </c>
      <c r="E412" s="7">
        <v>33008400</v>
      </c>
      <c r="F412" s="7">
        <v>7804</v>
      </c>
      <c r="G412" s="7">
        <v>1623484500</v>
      </c>
      <c r="H412" s="7">
        <v>12</v>
      </c>
      <c r="I412" s="7">
        <v>3829400</v>
      </c>
      <c r="J412" s="7">
        <v>28</v>
      </c>
      <c r="K412" s="7">
        <v>228000</v>
      </c>
      <c r="L412" s="7">
        <v>460</v>
      </c>
      <c r="M412" s="7">
        <v>380875900</v>
      </c>
      <c r="N412" s="7">
        <v>403</v>
      </c>
      <c r="O412" s="7">
        <v>306868700</v>
      </c>
      <c r="P412" s="7">
        <v>44</v>
      </c>
      <c r="Q412" s="7">
        <v>64422300</v>
      </c>
      <c r="R412" s="7">
        <v>13</v>
      </c>
      <c r="S412" s="7">
        <v>9584900</v>
      </c>
      <c r="T412" s="8">
        <f t="shared" si="42"/>
        <v>8772</v>
      </c>
      <c r="U412" s="8">
        <f t="shared" si="43"/>
        <v>2041426200</v>
      </c>
      <c r="V412" s="9">
        <f t="shared" si="44"/>
        <v>0.7971455936050983</v>
      </c>
      <c r="W412" s="8">
        <f t="shared" si="45"/>
        <v>7816</v>
      </c>
      <c r="X412" s="8">
        <f t="shared" si="46"/>
        <v>1636898800</v>
      </c>
      <c r="Y412" s="7">
        <f t="shared" si="47"/>
        <v>208202.9042988741</v>
      </c>
      <c r="Z412" s="9">
        <f t="shared" si="48"/>
        <v>0.00469519789645102</v>
      </c>
    </row>
    <row r="413" spans="1:26" ht="12.75">
      <c r="A413" t="s">
        <v>853</v>
      </c>
      <c r="B413" t="s">
        <v>854</v>
      </c>
      <c r="C413" t="s">
        <v>782</v>
      </c>
      <c r="D413" s="7">
        <v>6</v>
      </c>
      <c r="E413" s="7">
        <v>104800</v>
      </c>
      <c r="F413" s="7">
        <v>295</v>
      </c>
      <c r="G413" s="7">
        <v>76642700</v>
      </c>
      <c r="H413" s="7"/>
      <c r="I413" s="7"/>
      <c r="J413" s="7"/>
      <c r="K413" s="7"/>
      <c r="L413" s="7">
        <v>27</v>
      </c>
      <c r="M413" s="7">
        <v>20821300</v>
      </c>
      <c r="N413" s="7">
        <v>25</v>
      </c>
      <c r="O413" s="7">
        <v>12308900</v>
      </c>
      <c r="P413" s="7"/>
      <c r="Q413" s="7"/>
      <c r="R413" s="7">
        <v>2</v>
      </c>
      <c r="S413" s="7">
        <v>8512400</v>
      </c>
      <c r="T413" s="8">
        <f t="shared" si="42"/>
        <v>328</v>
      </c>
      <c r="U413" s="8">
        <f t="shared" si="43"/>
        <v>97568800</v>
      </c>
      <c r="V413" s="9">
        <f t="shared" si="44"/>
        <v>0.7855246759209912</v>
      </c>
      <c r="W413" s="8">
        <f t="shared" si="45"/>
        <v>295</v>
      </c>
      <c r="X413" s="8">
        <f t="shared" si="46"/>
        <v>85155100</v>
      </c>
      <c r="Y413" s="7">
        <f t="shared" si="47"/>
        <v>259805.7627118644</v>
      </c>
      <c r="Z413" s="9">
        <f t="shared" si="48"/>
        <v>0.08724510294274399</v>
      </c>
    </row>
    <row r="414" spans="1:26" ht="12.75">
      <c r="A414" t="s">
        <v>855</v>
      </c>
      <c r="B414" t="s">
        <v>205</v>
      </c>
      <c r="C414" t="s">
        <v>782</v>
      </c>
      <c r="D414" s="7">
        <v>464</v>
      </c>
      <c r="E414" s="7">
        <v>61154900</v>
      </c>
      <c r="F414" s="7">
        <v>5630</v>
      </c>
      <c r="G414" s="7">
        <v>2824089600</v>
      </c>
      <c r="H414" s="7">
        <v>228</v>
      </c>
      <c r="I414" s="7">
        <v>131760300</v>
      </c>
      <c r="J414" s="7">
        <v>450</v>
      </c>
      <c r="K414" s="7">
        <v>4264200</v>
      </c>
      <c r="L414" s="7">
        <v>199</v>
      </c>
      <c r="M414" s="7">
        <v>195580200</v>
      </c>
      <c r="N414" s="7">
        <v>174</v>
      </c>
      <c r="O414" s="7">
        <v>113518400</v>
      </c>
      <c r="P414" s="7">
        <v>20</v>
      </c>
      <c r="Q414" s="7">
        <v>38803500</v>
      </c>
      <c r="R414" s="7">
        <v>5</v>
      </c>
      <c r="S414" s="7">
        <v>43258300</v>
      </c>
      <c r="T414" s="8">
        <f t="shared" si="42"/>
        <v>6971</v>
      </c>
      <c r="U414" s="8">
        <f t="shared" si="43"/>
        <v>3216849200</v>
      </c>
      <c r="V414" s="9">
        <f t="shared" si="44"/>
        <v>0.9188649253437183</v>
      </c>
      <c r="W414" s="8">
        <f t="shared" si="45"/>
        <v>5858</v>
      </c>
      <c r="X414" s="8">
        <f t="shared" si="46"/>
        <v>2999108200</v>
      </c>
      <c r="Y414" s="7">
        <f t="shared" si="47"/>
        <v>504583.45851826563</v>
      </c>
      <c r="Z414" s="9">
        <f t="shared" si="48"/>
        <v>0.013447413077367755</v>
      </c>
    </row>
    <row r="415" spans="1:26" ht="12.75">
      <c r="A415" t="s">
        <v>856</v>
      </c>
      <c r="B415" t="s">
        <v>857</v>
      </c>
      <c r="C415" t="s">
        <v>782</v>
      </c>
      <c r="D415" s="7">
        <v>61</v>
      </c>
      <c r="E415" s="7">
        <v>17248900</v>
      </c>
      <c r="F415" s="7">
        <v>1692</v>
      </c>
      <c r="G415" s="7">
        <v>567671400</v>
      </c>
      <c r="H415" s="7">
        <v>2</v>
      </c>
      <c r="I415" s="7">
        <v>703100</v>
      </c>
      <c r="J415" s="7">
        <v>2</v>
      </c>
      <c r="K415" s="7">
        <v>4000</v>
      </c>
      <c r="L415" s="7">
        <v>104</v>
      </c>
      <c r="M415" s="7">
        <v>257488900</v>
      </c>
      <c r="N415" s="7">
        <v>80</v>
      </c>
      <c r="O415" s="7">
        <v>102222100</v>
      </c>
      <c r="P415" s="7">
        <v>11</v>
      </c>
      <c r="Q415" s="7">
        <v>126740600</v>
      </c>
      <c r="R415" s="7">
        <v>13</v>
      </c>
      <c r="S415" s="7">
        <v>28526200</v>
      </c>
      <c r="T415" s="8">
        <f t="shared" si="42"/>
        <v>1861</v>
      </c>
      <c r="U415" s="8">
        <f t="shared" si="43"/>
        <v>843116300</v>
      </c>
      <c r="V415" s="9">
        <f t="shared" si="44"/>
        <v>0.6741353476382795</v>
      </c>
      <c r="W415" s="8">
        <f t="shared" si="45"/>
        <v>1694</v>
      </c>
      <c r="X415" s="8">
        <f t="shared" si="46"/>
        <v>596900700</v>
      </c>
      <c r="Y415" s="7">
        <f t="shared" si="47"/>
        <v>335522.1369539551</v>
      </c>
      <c r="Z415" s="9">
        <f t="shared" si="48"/>
        <v>0.03383424089891276</v>
      </c>
    </row>
    <row r="416" spans="1:26" ht="12.75">
      <c r="A416" t="s">
        <v>859</v>
      </c>
      <c r="B416" t="s">
        <v>860</v>
      </c>
      <c r="C416" t="s">
        <v>861</v>
      </c>
      <c r="D416" s="7">
        <v>64</v>
      </c>
      <c r="E416" s="7">
        <v>34576200</v>
      </c>
      <c r="F416" s="7">
        <v>1179</v>
      </c>
      <c r="G416" s="7">
        <v>991695500</v>
      </c>
      <c r="H416" s="7"/>
      <c r="I416" s="7"/>
      <c r="J416" s="7"/>
      <c r="K416" s="7"/>
      <c r="L416" s="7">
        <v>49</v>
      </c>
      <c r="M416" s="7">
        <v>45649300</v>
      </c>
      <c r="N416" s="7">
        <v>47</v>
      </c>
      <c r="O416" s="7">
        <v>44492500</v>
      </c>
      <c r="P416" s="7"/>
      <c r="Q416" s="7"/>
      <c r="R416" s="7">
        <v>2</v>
      </c>
      <c r="S416" s="7">
        <v>1156800</v>
      </c>
      <c r="T416" s="8">
        <f t="shared" si="42"/>
        <v>1292</v>
      </c>
      <c r="U416" s="8">
        <f t="shared" si="43"/>
        <v>1071921000</v>
      </c>
      <c r="V416" s="9">
        <f t="shared" si="44"/>
        <v>0.925157264387954</v>
      </c>
      <c r="W416" s="8">
        <f t="shared" si="45"/>
        <v>1179</v>
      </c>
      <c r="X416" s="8">
        <f t="shared" si="46"/>
        <v>992852300</v>
      </c>
      <c r="Y416" s="7">
        <f t="shared" si="47"/>
        <v>841132.7396098388</v>
      </c>
      <c r="Z416" s="9">
        <f t="shared" si="48"/>
        <v>0.0010791840070303689</v>
      </c>
    </row>
    <row r="417" spans="1:26" ht="12.75">
      <c r="A417" t="s">
        <v>858</v>
      </c>
      <c r="B417" t="s">
        <v>863</v>
      </c>
      <c r="C417" t="s">
        <v>861</v>
      </c>
      <c r="D417" s="7">
        <v>47</v>
      </c>
      <c r="E417" s="7">
        <v>14237040</v>
      </c>
      <c r="F417" s="7">
        <v>954</v>
      </c>
      <c r="G417" s="7">
        <v>892385400</v>
      </c>
      <c r="H417" s="7"/>
      <c r="I417" s="7"/>
      <c r="J417" s="7"/>
      <c r="K417" s="7"/>
      <c r="L417" s="7">
        <v>50</v>
      </c>
      <c r="M417" s="7">
        <v>50159000</v>
      </c>
      <c r="N417" s="7">
        <v>49</v>
      </c>
      <c r="O417" s="7">
        <v>49605700</v>
      </c>
      <c r="P417" s="7"/>
      <c r="Q417" s="7"/>
      <c r="R417" s="7">
        <v>1</v>
      </c>
      <c r="S417" s="7">
        <v>553300</v>
      </c>
      <c r="T417" s="8">
        <f t="shared" si="42"/>
        <v>1051</v>
      </c>
      <c r="U417" s="8">
        <f t="shared" si="43"/>
        <v>956781440</v>
      </c>
      <c r="V417" s="9">
        <f t="shared" si="44"/>
        <v>0.9326951409090879</v>
      </c>
      <c r="W417" s="8">
        <f t="shared" si="45"/>
        <v>954</v>
      </c>
      <c r="X417" s="8">
        <f t="shared" si="46"/>
        <v>892938700</v>
      </c>
      <c r="Y417" s="7">
        <f t="shared" si="47"/>
        <v>935414.4654088051</v>
      </c>
      <c r="Z417" s="9">
        <f t="shared" si="48"/>
        <v>0.0005782929902988085</v>
      </c>
    </row>
    <row r="418" spans="1:26" ht="12.75">
      <c r="A418" t="s">
        <v>862</v>
      </c>
      <c r="B418" t="s">
        <v>865</v>
      </c>
      <c r="C418" t="s">
        <v>861</v>
      </c>
      <c r="D418" s="7">
        <v>326</v>
      </c>
      <c r="E418" s="7">
        <v>49992200</v>
      </c>
      <c r="F418" s="7">
        <v>2222</v>
      </c>
      <c r="G418" s="7">
        <v>1460757300</v>
      </c>
      <c r="H418" s="7"/>
      <c r="I418" s="7"/>
      <c r="J418" s="7"/>
      <c r="K418" s="7"/>
      <c r="L418" s="7">
        <v>123</v>
      </c>
      <c r="M418" s="7">
        <v>121215292</v>
      </c>
      <c r="N418" s="7">
        <v>111</v>
      </c>
      <c r="O418" s="7">
        <v>107327192</v>
      </c>
      <c r="P418" s="7"/>
      <c r="Q418" s="7"/>
      <c r="R418" s="7">
        <v>12</v>
      </c>
      <c r="S418" s="7">
        <v>13888100</v>
      </c>
      <c r="T418" s="8">
        <f t="shared" si="42"/>
        <v>2671</v>
      </c>
      <c r="U418" s="8">
        <f t="shared" si="43"/>
        <v>1631964792</v>
      </c>
      <c r="V418" s="9">
        <f t="shared" si="44"/>
        <v>0.8950911852760117</v>
      </c>
      <c r="W418" s="8">
        <f t="shared" si="45"/>
        <v>2222</v>
      </c>
      <c r="X418" s="8">
        <f t="shared" si="46"/>
        <v>1474645400</v>
      </c>
      <c r="Y418" s="7">
        <f t="shared" si="47"/>
        <v>657406.5256525653</v>
      </c>
      <c r="Z418" s="9">
        <f t="shared" si="48"/>
        <v>0.008510048787866252</v>
      </c>
    </row>
    <row r="419" spans="1:26" ht="12.75">
      <c r="A419" t="s">
        <v>864</v>
      </c>
      <c r="B419" t="s">
        <v>867</v>
      </c>
      <c r="C419" t="s">
        <v>861</v>
      </c>
      <c r="D419" s="7">
        <v>338</v>
      </c>
      <c r="E419" s="7">
        <v>19820100</v>
      </c>
      <c r="F419" s="7">
        <v>3700</v>
      </c>
      <c r="G419" s="7">
        <v>961158300</v>
      </c>
      <c r="H419" s="7"/>
      <c r="I419" s="7"/>
      <c r="J419" s="7"/>
      <c r="K419" s="7"/>
      <c r="L419" s="7">
        <v>82</v>
      </c>
      <c r="M419" s="7">
        <v>35853800</v>
      </c>
      <c r="N419" s="7">
        <v>77</v>
      </c>
      <c r="O419" s="7">
        <v>33989500</v>
      </c>
      <c r="P419" s="7">
        <v>1</v>
      </c>
      <c r="Q419" s="7">
        <v>224900</v>
      </c>
      <c r="R419" s="7">
        <v>4</v>
      </c>
      <c r="S419" s="7">
        <v>1639400</v>
      </c>
      <c r="T419" s="8">
        <f t="shared" si="42"/>
        <v>4120</v>
      </c>
      <c r="U419" s="8">
        <f t="shared" si="43"/>
        <v>1016832200</v>
      </c>
      <c r="V419" s="9">
        <f t="shared" si="44"/>
        <v>0.9452477016365138</v>
      </c>
      <c r="W419" s="8">
        <f t="shared" si="45"/>
        <v>3700</v>
      </c>
      <c r="X419" s="8">
        <f t="shared" si="46"/>
        <v>962797700</v>
      </c>
      <c r="Y419" s="7">
        <f t="shared" si="47"/>
        <v>259772.51351351352</v>
      </c>
      <c r="Z419" s="9">
        <f t="shared" si="48"/>
        <v>0.0016122620821803243</v>
      </c>
    </row>
    <row r="420" spans="1:26" ht="12.75">
      <c r="A420" t="s">
        <v>866</v>
      </c>
      <c r="B420" t="s">
        <v>869</v>
      </c>
      <c r="C420" t="s">
        <v>861</v>
      </c>
      <c r="D420" s="7">
        <v>3406</v>
      </c>
      <c r="E420" s="7">
        <v>49607700</v>
      </c>
      <c r="F420" s="7">
        <v>22736</v>
      </c>
      <c r="G420" s="7">
        <v>2469451190</v>
      </c>
      <c r="H420" s="7">
        <v>2</v>
      </c>
      <c r="I420" s="7">
        <v>270800</v>
      </c>
      <c r="J420" s="7">
        <v>3</v>
      </c>
      <c r="K420" s="7">
        <v>22700</v>
      </c>
      <c r="L420" s="7">
        <v>227</v>
      </c>
      <c r="M420" s="7">
        <v>157279800</v>
      </c>
      <c r="N420" s="7">
        <v>199</v>
      </c>
      <c r="O420" s="7">
        <v>122003200</v>
      </c>
      <c r="P420" s="7">
        <v>19</v>
      </c>
      <c r="Q420" s="7">
        <v>10646400</v>
      </c>
      <c r="R420" s="7">
        <v>9</v>
      </c>
      <c r="S420" s="7">
        <v>24630200</v>
      </c>
      <c r="T420" s="8">
        <f t="shared" si="42"/>
        <v>26374</v>
      </c>
      <c r="U420" s="8">
        <f t="shared" si="43"/>
        <v>2676632190</v>
      </c>
      <c r="V420" s="9">
        <f t="shared" si="44"/>
        <v>0.9226975597270987</v>
      </c>
      <c r="W420" s="8">
        <f t="shared" si="45"/>
        <v>22738</v>
      </c>
      <c r="X420" s="8">
        <f t="shared" si="46"/>
        <v>2494352190</v>
      </c>
      <c r="Y420" s="7">
        <f t="shared" si="47"/>
        <v>108616.50057173014</v>
      </c>
      <c r="Z420" s="9">
        <f t="shared" si="48"/>
        <v>0.009201936706888368</v>
      </c>
    </row>
    <row r="421" spans="1:26" ht="12.75">
      <c r="A421" t="s">
        <v>868</v>
      </c>
      <c r="B421" t="s">
        <v>871</v>
      </c>
      <c r="C421" t="s">
        <v>861</v>
      </c>
      <c r="D421" s="7">
        <v>1364</v>
      </c>
      <c r="E421" s="7">
        <v>77661100</v>
      </c>
      <c r="F421" s="7">
        <v>30509</v>
      </c>
      <c r="G421" s="7">
        <v>4091642300</v>
      </c>
      <c r="H421" s="7">
        <v>1</v>
      </c>
      <c r="I421" s="7">
        <v>95900</v>
      </c>
      <c r="J421" s="7"/>
      <c r="K421" s="7"/>
      <c r="L421" s="7">
        <v>759</v>
      </c>
      <c r="M421" s="7">
        <v>523333000</v>
      </c>
      <c r="N421" s="7">
        <v>723</v>
      </c>
      <c r="O421" s="7">
        <v>459046100</v>
      </c>
      <c r="P421" s="7">
        <v>22</v>
      </c>
      <c r="Q421" s="7">
        <v>10405300</v>
      </c>
      <c r="R421" s="7">
        <v>14</v>
      </c>
      <c r="S421" s="7">
        <v>53881600</v>
      </c>
      <c r="T421" s="8">
        <f t="shared" si="42"/>
        <v>32633</v>
      </c>
      <c r="U421" s="8">
        <f t="shared" si="43"/>
        <v>4692732300</v>
      </c>
      <c r="V421" s="9">
        <f t="shared" si="44"/>
        <v>0.8719308791596742</v>
      </c>
      <c r="W421" s="8">
        <f t="shared" si="45"/>
        <v>30510</v>
      </c>
      <c r="X421" s="8">
        <f t="shared" si="46"/>
        <v>4145619800</v>
      </c>
      <c r="Y421" s="7">
        <f t="shared" si="47"/>
        <v>134111.3798754507</v>
      </c>
      <c r="Z421" s="9">
        <f t="shared" si="48"/>
        <v>0.011481924933156746</v>
      </c>
    </row>
    <row r="422" spans="1:26" ht="12.75">
      <c r="A422" t="s">
        <v>870</v>
      </c>
      <c r="B422" t="s">
        <v>873</v>
      </c>
      <c r="C422" t="s">
        <v>861</v>
      </c>
      <c r="D422" s="7">
        <v>1762</v>
      </c>
      <c r="E422" s="7">
        <v>118897800</v>
      </c>
      <c r="F422" s="7">
        <v>37949</v>
      </c>
      <c r="G422" s="7">
        <v>5267210200</v>
      </c>
      <c r="H422" s="7">
        <v>15</v>
      </c>
      <c r="I422" s="7">
        <v>2528300</v>
      </c>
      <c r="J422" s="7">
        <v>22</v>
      </c>
      <c r="K422" s="7">
        <v>100700</v>
      </c>
      <c r="L422" s="7">
        <v>1618</v>
      </c>
      <c r="M422" s="7">
        <v>1053829500</v>
      </c>
      <c r="N422" s="7">
        <v>1541</v>
      </c>
      <c r="O422" s="7">
        <v>932927400</v>
      </c>
      <c r="P422" s="7">
        <v>41</v>
      </c>
      <c r="Q422" s="7">
        <v>33112500</v>
      </c>
      <c r="R422" s="7">
        <v>36</v>
      </c>
      <c r="S422" s="7">
        <v>87789600</v>
      </c>
      <c r="T422" s="8">
        <f t="shared" si="42"/>
        <v>41366</v>
      </c>
      <c r="U422" s="8">
        <f t="shared" si="43"/>
        <v>6442566500</v>
      </c>
      <c r="V422" s="9">
        <f t="shared" si="44"/>
        <v>0.8179563998291675</v>
      </c>
      <c r="W422" s="8">
        <f t="shared" si="45"/>
        <v>37964</v>
      </c>
      <c r="X422" s="8">
        <f t="shared" si="46"/>
        <v>5357528100</v>
      </c>
      <c r="Y422" s="7">
        <f t="shared" si="47"/>
        <v>138808.83205141712</v>
      </c>
      <c r="Z422" s="9">
        <f t="shared" si="48"/>
        <v>0.013626494969046886</v>
      </c>
    </row>
    <row r="423" spans="1:26" ht="12.75">
      <c r="A423" t="s">
        <v>872</v>
      </c>
      <c r="B423" t="s">
        <v>875</v>
      </c>
      <c r="C423" t="s">
        <v>861</v>
      </c>
      <c r="D423" s="7">
        <v>371</v>
      </c>
      <c r="E423" s="7">
        <v>41450500</v>
      </c>
      <c r="F423" s="7">
        <v>688</v>
      </c>
      <c r="G423" s="7">
        <v>204913500</v>
      </c>
      <c r="H423" s="7">
        <v>1</v>
      </c>
      <c r="I423" s="7">
        <v>281500</v>
      </c>
      <c r="J423" s="7">
        <v>13</v>
      </c>
      <c r="K423" s="7">
        <v>48700</v>
      </c>
      <c r="L423" s="7">
        <v>97</v>
      </c>
      <c r="M423" s="7">
        <v>37698000</v>
      </c>
      <c r="N423" s="7">
        <v>92</v>
      </c>
      <c r="O423" s="7">
        <v>33293500</v>
      </c>
      <c r="P423" s="7">
        <v>4</v>
      </c>
      <c r="Q423" s="7">
        <v>3967600</v>
      </c>
      <c r="R423" s="7">
        <v>1</v>
      </c>
      <c r="S423" s="7">
        <v>436900</v>
      </c>
      <c r="T423" s="8">
        <f t="shared" si="42"/>
        <v>1170</v>
      </c>
      <c r="U423" s="8">
        <f t="shared" si="43"/>
        <v>284392200</v>
      </c>
      <c r="V423" s="9">
        <f t="shared" si="44"/>
        <v>0.7215211950257426</v>
      </c>
      <c r="W423" s="8">
        <f t="shared" si="45"/>
        <v>689</v>
      </c>
      <c r="X423" s="8">
        <f t="shared" si="46"/>
        <v>205631900</v>
      </c>
      <c r="Y423" s="7">
        <f t="shared" si="47"/>
        <v>297815.6748911466</v>
      </c>
      <c r="Z423" s="9">
        <f t="shared" si="48"/>
        <v>0.001536258730021428</v>
      </c>
    </row>
    <row r="424" spans="1:26" ht="12.75">
      <c r="A424" t="s">
        <v>874</v>
      </c>
      <c r="B424" t="s">
        <v>877</v>
      </c>
      <c r="C424" t="s">
        <v>861</v>
      </c>
      <c r="D424" s="7">
        <v>41</v>
      </c>
      <c r="E424" s="7">
        <v>26646700</v>
      </c>
      <c r="F424" s="7">
        <v>1187</v>
      </c>
      <c r="G424" s="7">
        <v>1326570400</v>
      </c>
      <c r="H424" s="7"/>
      <c r="I424" s="7"/>
      <c r="J424" s="7"/>
      <c r="K424" s="7"/>
      <c r="L424" s="7">
        <v>24</v>
      </c>
      <c r="M424" s="7">
        <v>14316900</v>
      </c>
      <c r="N424" s="7">
        <v>24</v>
      </c>
      <c r="O424" s="7">
        <v>14316900</v>
      </c>
      <c r="P424" s="7"/>
      <c r="Q424" s="7"/>
      <c r="R424" s="7"/>
      <c r="S424" s="7"/>
      <c r="T424" s="8">
        <f t="shared" si="42"/>
        <v>1252</v>
      </c>
      <c r="U424" s="8">
        <f t="shared" si="43"/>
        <v>1367534000</v>
      </c>
      <c r="V424" s="9">
        <f t="shared" si="44"/>
        <v>0.9700456442033617</v>
      </c>
      <c r="W424" s="8">
        <f t="shared" si="45"/>
        <v>1187</v>
      </c>
      <c r="X424" s="8">
        <f t="shared" si="46"/>
        <v>1326570400</v>
      </c>
      <c r="Y424" s="7">
        <f t="shared" si="47"/>
        <v>1117582.4768323505</v>
      </c>
      <c r="Z424" s="9">
        <f t="shared" si="48"/>
        <v>0</v>
      </c>
    </row>
    <row r="425" spans="1:26" ht="12.75">
      <c r="A425" t="s">
        <v>876</v>
      </c>
      <c r="B425" t="s">
        <v>879</v>
      </c>
      <c r="C425" t="s">
        <v>861</v>
      </c>
      <c r="D425" s="7">
        <v>67</v>
      </c>
      <c r="E425" s="7">
        <v>15209600</v>
      </c>
      <c r="F425" s="7">
        <v>807</v>
      </c>
      <c r="G425" s="7">
        <v>310714800</v>
      </c>
      <c r="H425" s="7"/>
      <c r="I425" s="7"/>
      <c r="J425" s="7"/>
      <c r="K425" s="7"/>
      <c r="L425" s="7">
        <v>31</v>
      </c>
      <c r="M425" s="7">
        <v>23211100</v>
      </c>
      <c r="N425" s="7">
        <v>30</v>
      </c>
      <c r="O425" s="7">
        <v>22721800</v>
      </c>
      <c r="P425" s="7"/>
      <c r="Q425" s="7"/>
      <c r="R425" s="7">
        <v>1</v>
      </c>
      <c r="S425" s="7">
        <v>489300</v>
      </c>
      <c r="T425" s="8">
        <f t="shared" si="42"/>
        <v>905</v>
      </c>
      <c r="U425" s="8">
        <f t="shared" si="43"/>
        <v>349135500</v>
      </c>
      <c r="V425" s="9">
        <f t="shared" si="44"/>
        <v>0.8899547596849934</v>
      </c>
      <c r="W425" s="8">
        <f t="shared" si="45"/>
        <v>807</v>
      </c>
      <c r="X425" s="8">
        <f t="shared" si="46"/>
        <v>311204100</v>
      </c>
      <c r="Y425" s="7">
        <f t="shared" si="47"/>
        <v>385024.53531598515</v>
      </c>
      <c r="Z425" s="9">
        <f t="shared" si="48"/>
        <v>0.0014014616101771374</v>
      </c>
    </row>
    <row r="426" spans="1:26" ht="12.75">
      <c r="A426" t="s">
        <v>878</v>
      </c>
      <c r="B426" t="s">
        <v>881</v>
      </c>
      <c r="C426" t="s">
        <v>861</v>
      </c>
      <c r="D426" s="7">
        <v>2405</v>
      </c>
      <c r="E426" s="7">
        <v>81777650</v>
      </c>
      <c r="F426" s="7">
        <v>17092</v>
      </c>
      <c r="G426" s="7">
        <v>2575062100</v>
      </c>
      <c r="H426" s="7">
        <v>64</v>
      </c>
      <c r="I426" s="7">
        <v>11167600</v>
      </c>
      <c r="J426" s="7">
        <v>96</v>
      </c>
      <c r="K426" s="7">
        <v>704800</v>
      </c>
      <c r="L426" s="7">
        <v>284</v>
      </c>
      <c r="M426" s="7">
        <v>309231400</v>
      </c>
      <c r="N426" s="7">
        <v>224</v>
      </c>
      <c r="O426" s="7">
        <v>260972200</v>
      </c>
      <c r="P426" s="7">
        <v>50</v>
      </c>
      <c r="Q426" s="7">
        <v>17831100</v>
      </c>
      <c r="R426" s="7">
        <v>10</v>
      </c>
      <c r="S426" s="7">
        <v>30428100</v>
      </c>
      <c r="T426" s="8">
        <f t="shared" si="42"/>
        <v>19941</v>
      </c>
      <c r="U426" s="8">
        <f t="shared" si="43"/>
        <v>2977943550</v>
      </c>
      <c r="V426" s="9">
        <f t="shared" si="44"/>
        <v>0.8684616268162638</v>
      </c>
      <c r="W426" s="8">
        <f t="shared" si="45"/>
        <v>17156</v>
      </c>
      <c r="X426" s="8">
        <f t="shared" si="46"/>
        <v>2616657800</v>
      </c>
      <c r="Y426" s="7">
        <f t="shared" si="47"/>
        <v>150747.82583352763</v>
      </c>
      <c r="Z426" s="9">
        <f t="shared" si="48"/>
        <v>0.010217822967127768</v>
      </c>
    </row>
    <row r="427" spans="1:26" ht="12.75">
      <c r="A427" t="s">
        <v>880</v>
      </c>
      <c r="B427" t="s">
        <v>883</v>
      </c>
      <c r="C427" t="s">
        <v>861</v>
      </c>
      <c r="D427" s="7">
        <v>3794</v>
      </c>
      <c r="E427" s="7">
        <v>38150700</v>
      </c>
      <c r="F427" s="7">
        <v>11296</v>
      </c>
      <c r="G427" s="7">
        <v>1522697000</v>
      </c>
      <c r="H427" s="7">
        <v>7</v>
      </c>
      <c r="I427" s="7">
        <v>1485700</v>
      </c>
      <c r="J427" s="7">
        <v>14</v>
      </c>
      <c r="K427" s="7">
        <v>914300</v>
      </c>
      <c r="L427" s="7">
        <v>303</v>
      </c>
      <c r="M427" s="7">
        <v>204001800</v>
      </c>
      <c r="N427" s="7">
        <v>260</v>
      </c>
      <c r="O427" s="7">
        <v>135219600</v>
      </c>
      <c r="P427" s="7">
        <v>42</v>
      </c>
      <c r="Q427" s="7">
        <v>66638700</v>
      </c>
      <c r="R427" s="7">
        <v>1</v>
      </c>
      <c r="S427" s="7">
        <v>2143500</v>
      </c>
      <c r="T427" s="8">
        <f t="shared" si="42"/>
        <v>15414</v>
      </c>
      <c r="U427" s="8">
        <f t="shared" si="43"/>
        <v>1767249500</v>
      </c>
      <c r="V427" s="9">
        <f t="shared" si="44"/>
        <v>0.8624603939624824</v>
      </c>
      <c r="W427" s="8">
        <f t="shared" si="45"/>
        <v>11303</v>
      </c>
      <c r="X427" s="8">
        <f t="shared" si="46"/>
        <v>1526326200</v>
      </c>
      <c r="Y427" s="7">
        <f t="shared" si="47"/>
        <v>134847.62452446253</v>
      </c>
      <c r="Z427" s="9">
        <f t="shared" si="48"/>
        <v>0.0012129017436417438</v>
      </c>
    </row>
    <row r="428" spans="1:26" ht="12.75">
      <c r="A428" t="s">
        <v>882</v>
      </c>
      <c r="B428" t="s">
        <v>885</v>
      </c>
      <c r="C428" t="s">
        <v>861</v>
      </c>
      <c r="D428" s="7">
        <v>55</v>
      </c>
      <c r="E428" s="7">
        <v>3714200</v>
      </c>
      <c r="F428" s="7">
        <v>690</v>
      </c>
      <c r="G428" s="7">
        <v>152316700</v>
      </c>
      <c r="H428" s="7"/>
      <c r="I428" s="7"/>
      <c r="J428" s="7"/>
      <c r="K428" s="7"/>
      <c r="L428" s="7">
        <v>60</v>
      </c>
      <c r="M428" s="7">
        <v>29597200</v>
      </c>
      <c r="N428" s="7">
        <v>58</v>
      </c>
      <c r="O428" s="7">
        <v>29028200</v>
      </c>
      <c r="P428" s="7"/>
      <c r="Q428" s="7"/>
      <c r="R428" s="7">
        <v>2</v>
      </c>
      <c r="S428" s="7">
        <v>569000</v>
      </c>
      <c r="T428" s="8">
        <f t="shared" si="42"/>
        <v>805</v>
      </c>
      <c r="U428" s="8">
        <f t="shared" si="43"/>
        <v>185628100</v>
      </c>
      <c r="V428" s="9">
        <f t="shared" si="44"/>
        <v>0.8205476433794237</v>
      </c>
      <c r="W428" s="8">
        <f t="shared" si="45"/>
        <v>690</v>
      </c>
      <c r="X428" s="8">
        <f t="shared" si="46"/>
        <v>152885700</v>
      </c>
      <c r="Y428" s="7">
        <f t="shared" si="47"/>
        <v>220748.84057971014</v>
      </c>
      <c r="Z428" s="9">
        <f t="shared" si="48"/>
        <v>0.0030652686743009275</v>
      </c>
    </row>
    <row r="429" spans="1:26" ht="12.75">
      <c r="A429" t="s">
        <v>884</v>
      </c>
      <c r="B429" t="s">
        <v>887</v>
      </c>
      <c r="C429" t="s">
        <v>861</v>
      </c>
      <c r="D429" s="7">
        <v>3505</v>
      </c>
      <c r="E429" s="7">
        <v>468468400</v>
      </c>
      <c r="F429" s="7">
        <v>19077</v>
      </c>
      <c r="G429" s="7">
        <v>5633818300</v>
      </c>
      <c r="H429" s="7">
        <v>10</v>
      </c>
      <c r="I429" s="7">
        <v>4877800</v>
      </c>
      <c r="J429" s="7">
        <v>22</v>
      </c>
      <c r="K429" s="7">
        <v>55100</v>
      </c>
      <c r="L429" s="7">
        <v>831</v>
      </c>
      <c r="M429" s="7">
        <v>1739374400</v>
      </c>
      <c r="N429" s="7">
        <v>556</v>
      </c>
      <c r="O429" s="7">
        <v>762189400</v>
      </c>
      <c r="P429" s="7">
        <v>181</v>
      </c>
      <c r="Q429" s="7">
        <v>602901700</v>
      </c>
      <c r="R429" s="7">
        <v>94</v>
      </c>
      <c r="S429" s="7">
        <v>374283300</v>
      </c>
      <c r="T429" s="8">
        <f t="shared" si="42"/>
        <v>23445</v>
      </c>
      <c r="U429" s="8">
        <f t="shared" si="43"/>
        <v>7846594000</v>
      </c>
      <c r="V429" s="9">
        <f t="shared" si="44"/>
        <v>0.718617033071929</v>
      </c>
      <c r="W429" s="8">
        <f t="shared" si="45"/>
        <v>19087</v>
      </c>
      <c r="X429" s="8">
        <f t="shared" si="46"/>
        <v>6012979400</v>
      </c>
      <c r="Y429" s="7">
        <f t="shared" si="47"/>
        <v>295420.7628228637</v>
      </c>
      <c r="Z429" s="9">
        <f t="shared" si="48"/>
        <v>0.047700097647463344</v>
      </c>
    </row>
    <row r="430" spans="1:26" ht="12.75">
      <c r="A430" t="s">
        <v>886</v>
      </c>
      <c r="B430" t="s">
        <v>889</v>
      </c>
      <c r="C430" t="s">
        <v>861</v>
      </c>
      <c r="D430" s="7">
        <v>75</v>
      </c>
      <c r="E430" s="7">
        <v>40821600</v>
      </c>
      <c r="F430" s="7">
        <v>2514</v>
      </c>
      <c r="G430" s="7">
        <v>1726353800</v>
      </c>
      <c r="H430" s="7"/>
      <c r="I430" s="7"/>
      <c r="J430" s="7"/>
      <c r="K430" s="7"/>
      <c r="L430" s="7">
        <v>86</v>
      </c>
      <c r="M430" s="7">
        <v>47072560</v>
      </c>
      <c r="N430" s="7">
        <v>79</v>
      </c>
      <c r="O430" s="7">
        <v>42144860</v>
      </c>
      <c r="P430" s="7"/>
      <c r="Q430" s="7"/>
      <c r="R430" s="7">
        <v>7</v>
      </c>
      <c r="S430" s="7">
        <v>4927700</v>
      </c>
      <c r="T430" s="8">
        <f t="shared" si="42"/>
        <v>2675</v>
      </c>
      <c r="U430" s="8">
        <f t="shared" si="43"/>
        <v>1814247960</v>
      </c>
      <c r="V430" s="9">
        <f t="shared" si="44"/>
        <v>0.9515533918527873</v>
      </c>
      <c r="W430" s="8">
        <f t="shared" si="45"/>
        <v>2514</v>
      </c>
      <c r="X430" s="8">
        <f t="shared" si="46"/>
        <v>1731281500</v>
      </c>
      <c r="Y430" s="7">
        <f t="shared" si="47"/>
        <v>686696.0222752586</v>
      </c>
      <c r="Z430" s="9">
        <f t="shared" si="48"/>
        <v>0.0027161116388963722</v>
      </c>
    </row>
    <row r="431" spans="1:26" ht="12.75">
      <c r="A431" t="s">
        <v>888</v>
      </c>
      <c r="B431" t="s">
        <v>891</v>
      </c>
      <c r="C431" t="s">
        <v>861</v>
      </c>
      <c r="D431" s="7">
        <v>1847</v>
      </c>
      <c r="E431" s="7">
        <v>158794300</v>
      </c>
      <c r="F431" s="7">
        <v>9903</v>
      </c>
      <c r="G431" s="7">
        <v>2837818989</v>
      </c>
      <c r="H431" s="7">
        <v>4</v>
      </c>
      <c r="I431" s="7">
        <v>2638500</v>
      </c>
      <c r="J431" s="7">
        <v>17</v>
      </c>
      <c r="K431" s="7">
        <v>70366</v>
      </c>
      <c r="L431" s="7">
        <v>186</v>
      </c>
      <c r="M431" s="7">
        <v>167259600</v>
      </c>
      <c r="N431" s="7">
        <v>182</v>
      </c>
      <c r="O431" s="7">
        <v>163633500</v>
      </c>
      <c r="P431" s="7">
        <v>2</v>
      </c>
      <c r="Q431" s="7">
        <v>566100</v>
      </c>
      <c r="R431" s="7">
        <v>2</v>
      </c>
      <c r="S431" s="7">
        <v>3060000</v>
      </c>
      <c r="T431" s="8">
        <f t="shared" si="42"/>
        <v>11957</v>
      </c>
      <c r="U431" s="8">
        <f t="shared" si="43"/>
        <v>3166581755</v>
      </c>
      <c r="V431" s="9">
        <f t="shared" si="44"/>
        <v>0.8970106281055106</v>
      </c>
      <c r="W431" s="8">
        <f t="shared" si="45"/>
        <v>9907</v>
      </c>
      <c r="X431" s="8">
        <f t="shared" si="46"/>
        <v>2843517489</v>
      </c>
      <c r="Y431" s="7">
        <f t="shared" si="47"/>
        <v>286712.17210053495</v>
      </c>
      <c r="Z431" s="9">
        <f t="shared" si="48"/>
        <v>0.0009663417011634996</v>
      </c>
    </row>
    <row r="432" spans="1:26" ht="12.75">
      <c r="A432" t="s">
        <v>890</v>
      </c>
      <c r="B432" t="s">
        <v>893</v>
      </c>
      <c r="C432" t="s">
        <v>861</v>
      </c>
      <c r="D432" s="7">
        <v>961</v>
      </c>
      <c r="E432" s="7">
        <v>206968200</v>
      </c>
      <c r="F432" s="7">
        <v>7882</v>
      </c>
      <c r="G432" s="7">
        <v>7015508900</v>
      </c>
      <c r="H432" s="7"/>
      <c r="I432" s="7"/>
      <c r="J432" s="7"/>
      <c r="K432" s="7"/>
      <c r="L432" s="7">
        <v>168</v>
      </c>
      <c r="M432" s="7">
        <v>166222200</v>
      </c>
      <c r="N432" s="7">
        <v>159</v>
      </c>
      <c r="O432" s="7">
        <v>158503300</v>
      </c>
      <c r="P432" s="7"/>
      <c r="Q432" s="7"/>
      <c r="R432" s="7">
        <v>9</v>
      </c>
      <c r="S432" s="7">
        <v>7718900</v>
      </c>
      <c r="T432" s="8">
        <f t="shared" si="42"/>
        <v>9011</v>
      </c>
      <c r="U432" s="8">
        <f t="shared" si="43"/>
        <v>7388699300</v>
      </c>
      <c r="V432" s="9">
        <f t="shared" si="44"/>
        <v>0.9494917325976441</v>
      </c>
      <c r="W432" s="8">
        <f t="shared" si="45"/>
        <v>7882</v>
      </c>
      <c r="X432" s="8">
        <f t="shared" si="46"/>
        <v>7023227800</v>
      </c>
      <c r="Y432" s="7">
        <f t="shared" si="47"/>
        <v>890067.1022583101</v>
      </c>
      <c r="Z432" s="9">
        <f t="shared" si="48"/>
        <v>0.001044689963225327</v>
      </c>
    </row>
    <row r="433" spans="1:26" ht="12.75">
      <c r="A433" t="s">
        <v>892</v>
      </c>
      <c r="B433" t="s">
        <v>895</v>
      </c>
      <c r="C433" t="s">
        <v>861</v>
      </c>
      <c r="D433" s="7">
        <v>4517</v>
      </c>
      <c r="E433" s="7">
        <v>67756300</v>
      </c>
      <c r="F433" s="7">
        <v>15523</v>
      </c>
      <c r="G433" s="7">
        <v>1650351281</v>
      </c>
      <c r="H433" s="7">
        <v>8</v>
      </c>
      <c r="I433" s="7">
        <v>1067700</v>
      </c>
      <c r="J433" s="7">
        <v>19</v>
      </c>
      <c r="K433" s="7">
        <v>501600</v>
      </c>
      <c r="L433" s="7">
        <v>181</v>
      </c>
      <c r="M433" s="7">
        <v>429952500</v>
      </c>
      <c r="N433" s="7">
        <v>141</v>
      </c>
      <c r="O433" s="7">
        <v>147430600</v>
      </c>
      <c r="P433" s="7">
        <v>9</v>
      </c>
      <c r="Q433" s="7">
        <v>16353600</v>
      </c>
      <c r="R433" s="7">
        <v>31</v>
      </c>
      <c r="S433" s="7">
        <v>266168300</v>
      </c>
      <c r="T433" s="8">
        <f t="shared" si="42"/>
        <v>20248</v>
      </c>
      <c r="U433" s="8">
        <f t="shared" si="43"/>
        <v>2149629381</v>
      </c>
      <c r="V433" s="9">
        <f t="shared" si="44"/>
        <v>0.7682342805678278</v>
      </c>
      <c r="W433" s="8">
        <f t="shared" si="45"/>
        <v>15531</v>
      </c>
      <c r="X433" s="8">
        <f t="shared" si="46"/>
        <v>1917587281</v>
      </c>
      <c r="Y433" s="7">
        <f t="shared" si="47"/>
        <v>106330.49906638336</v>
      </c>
      <c r="Z433" s="9">
        <f t="shared" si="48"/>
        <v>0.12382055360453784</v>
      </c>
    </row>
    <row r="434" spans="1:26" ht="12.75">
      <c r="A434" t="s">
        <v>894</v>
      </c>
      <c r="B434" t="s">
        <v>897</v>
      </c>
      <c r="C434" t="s">
        <v>861</v>
      </c>
      <c r="D434" s="7">
        <v>36</v>
      </c>
      <c r="E434" s="7">
        <v>57147700</v>
      </c>
      <c r="F434" s="7">
        <v>521</v>
      </c>
      <c r="G434" s="7">
        <v>1736830100</v>
      </c>
      <c r="H434" s="7"/>
      <c r="I434" s="7"/>
      <c r="J434" s="7"/>
      <c r="K434" s="7"/>
      <c r="L434" s="7">
        <v>5</v>
      </c>
      <c r="M434" s="7">
        <v>15133000</v>
      </c>
      <c r="N434" s="7">
        <v>5</v>
      </c>
      <c r="O434" s="7">
        <v>15133000</v>
      </c>
      <c r="P434" s="7"/>
      <c r="Q434" s="7"/>
      <c r="R434" s="7"/>
      <c r="S434" s="7"/>
      <c r="T434" s="8">
        <f t="shared" si="42"/>
        <v>562</v>
      </c>
      <c r="U434" s="8">
        <f t="shared" si="43"/>
        <v>1809110800</v>
      </c>
      <c r="V434" s="9">
        <f t="shared" si="44"/>
        <v>0.9600462835112145</v>
      </c>
      <c r="W434" s="8">
        <f t="shared" si="45"/>
        <v>521</v>
      </c>
      <c r="X434" s="8">
        <f t="shared" si="46"/>
        <v>1736830100</v>
      </c>
      <c r="Y434" s="7">
        <f t="shared" si="47"/>
        <v>3333647.0249520154</v>
      </c>
      <c r="Z434" s="9">
        <f t="shared" si="48"/>
        <v>0</v>
      </c>
    </row>
    <row r="435" spans="1:26" ht="12.75">
      <c r="A435" t="s">
        <v>896</v>
      </c>
      <c r="B435" t="s">
        <v>748</v>
      </c>
      <c r="C435" t="s">
        <v>861</v>
      </c>
      <c r="D435" s="7">
        <v>879</v>
      </c>
      <c r="E435" s="7">
        <v>68887700</v>
      </c>
      <c r="F435" s="7">
        <v>3927</v>
      </c>
      <c r="G435" s="7">
        <v>1127016900</v>
      </c>
      <c r="H435" s="7">
        <v>6</v>
      </c>
      <c r="I435" s="7">
        <v>2902500</v>
      </c>
      <c r="J435" s="7">
        <v>87</v>
      </c>
      <c r="K435" s="7">
        <v>389500</v>
      </c>
      <c r="L435" s="7">
        <v>118</v>
      </c>
      <c r="M435" s="7">
        <v>60544400</v>
      </c>
      <c r="N435" s="7">
        <v>117</v>
      </c>
      <c r="O435" s="7">
        <v>59969800</v>
      </c>
      <c r="P435" s="7">
        <v>1</v>
      </c>
      <c r="Q435" s="7">
        <v>574600</v>
      </c>
      <c r="R435" s="7"/>
      <c r="S435" s="7"/>
      <c r="T435" s="8">
        <f t="shared" si="42"/>
        <v>5017</v>
      </c>
      <c r="U435" s="8">
        <f t="shared" si="43"/>
        <v>1259741000</v>
      </c>
      <c r="V435" s="9">
        <f t="shared" si="44"/>
        <v>0.8969458007638078</v>
      </c>
      <c r="W435" s="8">
        <f t="shared" si="45"/>
        <v>3933</v>
      </c>
      <c r="X435" s="8">
        <f t="shared" si="46"/>
        <v>1129919400</v>
      </c>
      <c r="Y435" s="7">
        <f t="shared" si="47"/>
        <v>287291.99084668193</v>
      </c>
      <c r="Z435" s="9">
        <f t="shared" si="48"/>
        <v>0</v>
      </c>
    </row>
    <row r="436" spans="1:26" ht="12.75">
      <c r="A436" t="s">
        <v>898</v>
      </c>
      <c r="B436" t="s">
        <v>900</v>
      </c>
      <c r="C436" t="s">
        <v>861</v>
      </c>
      <c r="D436" s="7">
        <v>38</v>
      </c>
      <c r="E436" s="7">
        <v>3351000</v>
      </c>
      <c r="F436" s="7">
        <v>1041</v>
      </c>
      <c r="G436" s="7">
        <v>251009000</v>
      </c>
      <c r="H436" s="7"/>
      <c r="I436" s="7"/>
      <c r="J436" s="7"/>
      <c r="K436" s="7"/>
      <c r="L436" s="7">
        <v>16</v>
      </c>
      <c r="M436" s="7">
        <v>5982100</v>
      </c>
      <c r="N436" s="7">
        <v>13</v>
      </c>
      <c r="O436" s="7">
        <v>4683100</v>
      </c>
      <c r="P436" s="7"/>
      <c r="Q436" s="7"/>
      <c r="R436" s="7">
        <v>3</v>
      </c>
      <c r="S436" s="7">
        <v>1299000</v>
      </c>
      <c r="T436" s="8">
        <f t="shared" si="42"/>
        <v>1095</v>
      </c>
      <c r="U436" s="8">
        <f t="shared" si="43"/>
        <v>260342100</v>
      </c>
      <c r="V436" s="9">
        <f t="shared" si="44"/>
        <v>0.964150631035088</v>
      </c>
      <c r="W436" s="8">
        <f t="shared" si="45"/>
        <v>1041</v>
      </c>
      <c r="X436" s="8">
        <f t="shared" si="46"/>
        <v>252308000</v>
      </c>
      <c r="Y436" s="7">
        <f t="shared" si="47"/>
        <v>241122.95869356388</v>
      </c>
      <c r="Z436" s="9">
        <f t="shared" si="48"/>
        <v>0.00498958869886968</v>
      </c>
    </row>
    <row r="437" spans="1:26" ht="12.75">
      <c r="A437" t="s">
        <v>899</v>
      </c>
      <c r="B437" t="s">
        <v>902</v>
      </c>
      <c r="C437" t="s">
        <v>861</v>
      </c>
      <c r="D437" s="7">
        <v>35</v>
      </c>
      <c r="E437" s="7">
        <v>5920000</v>
      </c>
      <c r="F437" s="7">
        <v>879</v>
      </c>
      <c r="G437" s="7">
        <v>285233800</v>
      </c>
      <c r="H437" s="7"/>
      <c r="I437" s="7"/>
      <c r="J437" s="7"/>
      <c r="K437" s="7"/>
      <c r="L437" s="7">
        <v>18</v>
      </c>
      <c r="M437" s="7">
        <v>7134800</v>
      </c>
      <c r="N437" s="7">
        <v>18</v>
      </c>
      <c r="O437" s="7">
        <v>7134800</v>
      </c>
      <c r="P437" s="7"/>
      <c r="Q437" s="7"/>
      <c r="R437" s="7"/>
      <c r="S437" s="7"/>
      <c r="T437" s="8">
        <f t="shared" si="42"/>
        <v>932</v>
      </c>
      <c r="U437" s="8">
        <f t="shared" si="43"/>
        <v>298288600</v>
      </c>
      <c r="V437" s="9">
        <f t="shared" si="44"/>
        <v>0.9562343314494754</v>
      </c>
      <c r="W437" s="8">
        <f t="shared" si="45"/>
        <v>879</v>
      </c>
      <c r="X437" s="8">
        <f t="shared" si="46"/>
        <v>285233800</v>
      </c>
      <c r="Y437" s="7">
        <f t="shared" si="47"/>
        <v>324498.0659840728</v>
      </c>
      <c r="Z437" s="9">
        <f t="shared" si="48"/>
        <v>0</v>
      </c>
    </row>
    <row r="438" spans="1:26" ht="12.75">
      <c r="A438" t="s">
        <v>901</v>
      </c>
      <c r="B438" t="s">
        <v>904</v>
      </c>
      <c r="C438" t="s">
        <v>861</v>
      </c>
      <c r="D438" s="7">
        <v>333</v>
      </c>
      <c r="E438" s="7">
        <v>34911200</v>
      </c>
      <c r="F438" s="7">
        <v>2391</v>
      </c>
      <c r="G438" s="7">
        <v>917640700</v>
      </c>
      <c r="H438" s="7">
        <v>110</v>
      </c>
      <c r="I438" s="7">
        <v>52447200</v>
      </c>
      <c r="J438" s="7">
        <v>149</v>
      </c>
      <c r="K438" s="7">
        <v>2275400</v>
      </c>
      <c r="L438" s="7">
        <v>109</v>
      </c>
      <c r="M438" s="7">
        <v>73534700</v>
      </c>
      <c r="N438" s="7">
        <v>93</v>
      </c>
      <c r="O438" s="7">
        <v>60424600</v>
      </c>
      <c r="P438" s="7">
        <v>8</v>
      </c>
      <c r="Q438" s="7">
        <v>9030500</v>
      </c>
      <c r="R438" s="7">
        <v>8</v>
      </c>
      <c r="S438" s="7">
        <v>4079600</v>
      </c>
      <c r="T438" s="8">
        <f t="shared" si="42"/>
        <v>3092</v>
      </c>
      <c r="U438" s="8">
        <f t="shared" si="43"/>
        <v>1080809200</v>
      </c>
      <c r="V438" s="9">
        <f t="shared" si="44"/>
        <v>0.8975570341185105</v>
      </c>
      <c r="W438" s="8">
        <f t="shared" si="45"/>
        <v>2501</v>
      </c>
      <c r="X438" s="8">
        <f t="shared" si="46"/>
        <v>974167500</v>
      </c>
      <c r="Y438" s="7">
        <f t="shared" si="47"/>
        <v>387880.0079968013</v>
      </c>
      <c r="Z438" s="9">
        <f t="shared" si="48"/>
        <v>0.003774579268940346</v>
      </c>
    </row>
    <row r="439" spans="1:26" ht="12.75">
      <c r="A439" t="s">
        <v>903</v>
      </c>
      <c r="B439" t="s">
        <v>906</v>
      </c>
      <c r="C439" t="s">
        <v>861</v>
      </c>
      <c r="D439" s="7">
        <v>309</v>
      </c>
      <c r="E439" s="7">
        <v>25484700</v>
      </c>
      <c r="F439" s="7">
        <v>7564</v>
      </c>
      <c r="G439" s="7">
        <v>1242328500</v>
      </c>
      <c r="H439" s="7"/>
      <c r="I439" s="7"/>
      <c r="J439" s="7"/>
      <c r="K439" s="7"/>
      <c r="L439" s="7">
        <v>321</v>
      </c>
      <c r="M439" s="7">
        <v>119817900</v>
      </c>
      <c r="N439" s="7">
        <v>307</v>
      </c>
      <c r="O439" s="7">
        <v>108023200</v>
      </c>
      <c r="P439" s="7"/>
      <c r="Q439" s="7"/>
      <c r="R439" s="7">
        <v>14</v>
      </c>
      <c r="S439" s="7">
        <v>11794700</v>
      </c>
      <c r="T439" s="8">
        <f t="shared" si="42"/>
        <v>8194</v>
      </c>
      <c r="U439" s="8">
        <f t="shared" si="43"/>
        <v>1387631100</v>
      </c>
      <c r="V439" s="9">
        <f t="shared" si="44"/>
        <v>0.8952872993405813</v>
      </c>
      <c r="W439" s="8">
        <f t="shared" si="45"/>
        <v>7564</v>
      </c>
      <c r="X439" s="8">
        <f t="shared" si="46"/>
        <v>1254123200</v>
      </c>
      <c r="Y439" s="7">
        <f t="shared" si="47"/>
        <v>164242.26599682707</v>
      </c>
      <c r="Z439" s="9">
        <f t="shared" si="48"/>
        <v>0.008499881560740458</v>
      </c>
    </row>
    <row r="440" spans="1:26" ht="12.75">
      <c r="A440" t="s">
        <v>905</v>
      </c>
      <c r="B440" t="s">
        <v>908</v>
      </c>
      <c r="C440" t="s">
        <v>861</v>
      </c>
      <c r="D440" s="7">
        <v>224</v>
      </c>
      <c r="E440" s="7">
        <v>95929700</v>
      </c>
      <c r="F440" s="7">
        <v>2762</v>
      </c>
      <c r="G440" s="7">
        <v>1939485200</v>
      </c>
      <c r="H440" s="7"/>
      <c r="I440" s="7"/>
      <c r="J440" s="7"/>
      <c r="K440" s="7"/>
      <c r="L440" s="7">
        <v>274</v>
      </c>
      <c r="M440" s="7">
        <v>519473300</v>
      </c>
      <c r="N440" s="7">
        <v>268</v>
      </c>
      <c r="O440" s="7">
        <v>503915800</v>
      </c>
      <c r="P440" s="7"/>
      <c r="Q440" s="7"/>
      <c r="R440" s="7">
        <v>6</v>
      </c>
      <c r="S440" s="7">
        <v>15557500</v>
      </c>
      <c r="T440" s="8">
        <f t="shared" si="42"/>
        <v>3260</v>
      </c>
      <c r="U440" s="8">
        <f t="shared" si="43"/>
        <v>2554888200</v>
      </c>
      <c r="V440" s="9">
        <f t="shared" si="44"/>
        <v>0.7591272291288519</v>
      </c>
      <c r="W440" s="8">
        <f t="shared" si="45"/>
        <v>2762</v>
      </c>
      <c r="X440" s="8">
        <f t="shared" si="46"/>
        <v>1955042700</v>
      </c>
      <c r="Y440" s="7">
        <f t="shared" si="47"/>
        <v>702203.1860970311</v>
      </c>
      <c r="Z440" s="9">
        <f t="shared" si="48"/>
        <v>0.006089307547782326</v>
      </c>
    </row>
    <row r="441" spans="1:26" ht="12.75">
      <c r="A441" t="s">
        <v>907</v>
      </c>
      <c r="B441" t="s">
        <v>910</v>
      </c>
      <c r="C441" t="s">
        <v>861</v>
      </c>
      <c r="D441" s="7">
        <v>113</v>
      </c>
      <c r="E441" s="7">
        <v>43217800</v>
      </c>
      <c r="F441" s="7">
        <v>1682</v>
      </c>
      <c r="G441" s="7">
        <v>521942000</v>
      </c>
      <c r="H441" s="7"/>
      <c r="I441" s="7"/>
      <c r="J441" s="7"/>
      <c r="K441" s="7"/>
      <c r="L441" s="7">
        <v>219</v>
      </c>
      <c r="M441" s="7">
        <v>308900800</v>
      </c>
      <c r="N441" s="7">
        <v>160</v>
      </c>
      <c r="O441" s="7">
        <v>268433200</v>
      </c>
      <c r="P441" s="7"/>
      <c r="Q441" s="7"/>
      <c r="R441" s="7">
        <v>59</v>
      </c>
      <c r="S441" s="7">
        <v>40467600</v>
      </c>
      <c r="T441" s="8">
        <f t="shared" si="42"/>
        <v>2014</v>
      </c>
      <c r="U441" s="8">
        <f t="shared" si="43"/>
        <v>874060600</v>
      </c>
      <c r="V441" s="9">
        <f t="shared" si="44"/>
        <v>0.597146239059397</v>
      </c>
      <c r="W441" s="8">
        <f t="shared" si="45"/>
        <v>1682</v>
      </c>
      <c r="X441" s="8">
        <f t="shared" si="46"/>
        <v>562409600</v>
      </c>
      <c r="Y441" s="7">
        <f t="shared" si="47"/>
        <v>310310.3448275862</v>
      </c>
      <c r="Z441" s="9">
        <f t="shared" si="48"/>
        <v>0.04629839166758003</v>
      </c>
    </row>
    <row r="442" spans="1:26" ht="12.75">
      <c r="A442" t="s">
        <v>909</v>
      </c>
      <c r="B442" t="s">
        <v>912</v>
      </c>
      <c r="C442" t="s">
        <v>861</v>
      </c>
      <c r="D442" s="7">
        <v>61</v>
      </c>
      <c r="E442" s="7">
        <v>14841300</v>
      </c>
      <c r="F442" s="7">
        <v>1903</v>
      </c>
      <c r="G442" s="7">
        <v>622537400</v>
      </c>
      <c r="H442" s="7"/>
      <c r="I442" s="7"/>
      <c r="J442" s="7"/>
      <c r="K442" s="7"/>
      <c r="L442" s="7">
        <v>67</v>
      </c>
      <c r="M442" s="7">
        <v>44047500</v>
      </c>
      <c r="N442" s="7">
        <v>53</v>
      </c>
      <c r="O442" s="7">
        <v>38525500</v>
      </c>
      <c r="P442" s="7"/>
      <c r="Q442" s="7"/>
      <c r="R442" s="7">
        <v>14</v>
      </c>
      <c r="S442" s="7">
        <v>5522000</v>
      </c>
      <c r="T442" s="8">
        <f t="shared" si="42"/>
        <v>2031</v>
      </c>
      <c r="U442" s="8">
        <f t="shared" si="43"/>
        <v>681426200</v>
      </c>
      <c r="V442" s="9">
        <f t="shared" si="44"/>
        <v>0.9135800766099103</v>
      </c>
      <c r="W442" s="8">
        <f t="shared" si="45"/>
        <v>1903</v>
      </c>
      <c r="X442" s="8">
        <f t="shared" si="46"/>
        <v>628059400</v>
      </c>
      <c r="Y442" s="7">
        <f t="shared" si="47"/>
        <v>327134.7346295323</v>
      </c>
      <c r="Z442" s="9">
        <f t="shared" si="48"/>
        <v>0.008103592142479993</v>
      </c>
    </row>
    <row r="443" spans="1:26" ht="12.75">
      <c r="A443" t="s">
        <v>911</v>
      </c>
      <c r="B443" t="s">
        <v>914</v>
      </c>
      <c r="C443" t="s">
        <v>861</v>
      </c>
      <c r="D443" s="7">
        <v>64</v>
      </c>
      <c r="E443" s="7">
        <v>23365200</v>
      </c>
      <c r="F443" s="7">
        <v>1820</v>
      </c>
      <c r="G443" s="7">
        <v>943318000</v>
      </c>
      <c r="H443" s="7"/>
      <c r="I443" s="7"/>
      <c r="J443" s="7"/>
      <c r="K443" s="7"/>
      <c r="L443" s="7">
        <v>152</v>
      </c>
      <c r="M443" s="7">
        <v>122991600</v>
      </c>
      <c r="N443" s="7">
        <v>149</v>
      </c>
      <c r="O443" s="7">
        <v>120331700</v>
      </c>
      <c r="P443" s="7"/>
      <c r="Q443" s="7"/>
      <c r="R443" s="7">
        <v>3</v>
      </c>
      <c r="S443" s="7">
        <v>2659900</v>
      </c>
      <c r="T443" s="8">
        <f t="shared" si="42"/>
        <v>2036</v>
      </c>
      <c r="U443" s="8">
        <f t="shared" si="43"/>
        <v>1089674800</v>
      </c>
      <c r="V443" s="9">
        <f t="shared" si="44"/>
        <v>0.8656876345126087</v>
      </c>
      <c r="W443" s="8">
        <f t="shared" si="45"/>
        <v>1820</v>
      </c>
      <c r="X443" s="8">
        <f t="shared" si="46"/>
        <v>945977900</v>
      </c>
      <c r="Y443" s="7">
        <f t="shared" si="47"/>
        <v>518306.5934065934</v>
      </c>
      <c r="Z443" s="9">
        <f t="shared" si="48"/>
        <v>0.002441003499392663</v>
      </c>
    </row>
    <row r="444" spans="1:26" ht="12.75">
      <c r="A444" t="s">
        <v>913</v>
      </c>
      <c r="B444" t="s">
        <v>916</v>
      </c>
      <c r="C444" t="s">
        <v>861</v>
      </c>
      <c r="D444" s="7">
        <v>80</v>
      </c>
      <c r="E444" s="7">
        <v>6178800</v>
      </c>
      <c r="F444" s="7">
        <v>1098</v>
      </c>
      <c r="G444" s="7">
        <v>236376800</v>
      </c>
      <c r="H444" s="7"/>
      <c r="I444" s="7"/>
      <c r="J444" s="7"/>
      <c r="K444" s="7"/>
      <c r="L444" s="7">
        <v>58</v>
      </c>
      <c r="M444" s="7">
        <v>38869000</v>
      </c>
      <c r="N444" s="7">
        <v>57</v>
      </c>
      <c r="O444" s="7">
        <v>38503800</v>
      </c>
      <c r="P444" s="7">
        <v>1</v>
      </c>
      <c r="Q444" s="7">
        <v>365200</v>
      </c>
      <c r="R444" s="7"/>
      <c r="S444" s="7"/>
      <c r="T444" s="8">
        <f t="shared" si="42"/>
        <v>1236</v>
      </c>
      <c r="U444" s="8">
        <f t="shared" si="43"/>
        <v>281424600</v>
      </c>
      <c r="V444" s="9">
        <f t="shared" si="44"/>
        <v>0.8399294162628285</v>
      </c>
      <c r="W444" s="8">
        <f t="shared" si="45"/>
        <v>1098</v>
      </c>
      <c r="X444" s="8">
        <f t="shared" si="46"/>
        <v>236376800</v>
      </c>
      <c r="Y444" s="7">
        <f t="shared" si="47"/>
        <v>215279.41712204006</v>
      </c>
      <c r="Z444" s="9">
        <f t="shared" si="48"/>
        <v>0</v>
      </c>
    </row>
    <row r="445" spans="1:26" ht="12.75">
      <c r="A445" t="s">
        <v>915</v>
      </c>
      <c r="B445" t="s">
        <v>918</v>
      </c>
      <c r="C445" t="s">
        <v>861</v>
      </c>
      <c r="D445" s="7">
        <v>2008</v>
      </c>
      <c r="E445" s="7">
        <v>158577700</v>
      </c>
      <c r="F445" s="7">
        <v>12377</v>
      </c>
      <c r="G445" s="7">
        <v>3703660100</v>
      </c>
      <c r="H445" s="7">
        <v>4</v>
      </c>
      <c r="I445" s="7">
        <v>1061000</v>
      </c>
      <c r="J445" s="7">
        <v>16</v>
      </c>
      <c r="K445" s="7">
        <v>60200</v>
      </c>
      <c r="L445" s="7">
        <v>425</v>
      </c>
      <c r="M445" s="7">
        <v>420805700</v>
      </c>
      <c r="N445" s="7">
        <v>420</v>
      </c>
      <c r="O445" s="7">
        <v>414723900</v>
      </c>
      <c r="P445" s="7">
        <v>1</v>
      </c>
      <c r="Q445" s="7">
        <v>1116400</v>
      </c>
      <c r="R445" s="7">
        <v>4</v>
      </c>
      <c r="S445" s="7">
        <v>4965400</v>
      </c>
      <c r="T445" s="8">
        <f t="shared" si="42"/>
        <v>14830</v>
      </c>
      <c r="U445" s="8">
        <f t="shared" si="43"/>
        <v>4284164700</v>
      </c>
      <c r="V445" s="9">
        <f t="shared" si="44"/>
        <v>0.8647475901194929</v>
      </c>
      <c r="W445" s="8">
        <f t="shared" si="45"/>
        <v>12381</v>
      </c>
      <c r="X445" s="8">
        <f t="shared" si="46"/>
        <v>3709686500</v>
      </c>
      <c r="Y445" s="7">
        <f t="shared" si="47"/>
        <v>299226.32259106694</v>
      </c>
      <c r="Z445" s="9">
        <f t="shared" si="48"/>
        <v>0.001159012397445878</v>
      </c>
    </row>
    <row r="446" spans="1:26" ht="12.75">
      <c r="A446" t="s">
        <v>917</v>
      </c>
      <c r="B446" t="s">
        <v>920</v>
      </c>
      <c r="C446" t="s">
        <v>861</v>
      </c>
      <c r="D446" s="7">
        <v>32</v>
      </c>
      <c r="E446" s="7">
        <v>13625900</v>
      </c>
      <c r="F446" s="7">
        <v>2121</v>
      </c>
      <c r="G446" s="7">
        <v>1410648800</v>
      </c>
      <c r="H446" s="7"/>
      <c r="I446" s="7"/>
      <c r="J446" s="7"/>
      <c r="K446" s="7"/>
      <c r="L446" s="7">
        <v>94</v>
      </c>
      <c r="M446" s="7">
        <v>81890100</v>
      </c>
      <c r="N446" s="7">
        <v>94</v>
      </c>
      <c r="O446" s="7">
        <v>81890100</v>
      </c>
      <c r="P446" s="7"/>
      <c r="Q446" s="7"/>
      <c r="R446" s="7"/>
      <c r="S446" s="7"/>
      <c r="T446" s="8">
        <f t="shared" si="42"/>
        <v>2247</v>
      </c>
      <c r="U446" s="8">
        <f t="shared" si="43"/>
        <v>1506164800</v>
      </c>
      <c r="V446" s="9">
        <f t="shared" si="44"/>
        <v>0.9365833008446354</v>
      </c>
      <c r="W446" s="8">
        <f t="shared" si="45"/>
        <v>2121</v>
      </c>
      <c r="X446" s="8">
        <f t="shared" si="46"/>
        <v>1410648800</v>
      </c>
      <c r="Y446" s="7">
        <f t="shared" si="47"/>
        <v>665086.6572371523</v>
      </c>
      <c r="Z446" s="9">
        <f t="shared" si="48"/>
        <v>0</v>
      </c>
    </row>
    <row r="447" spans="1:26" ht="12.75">
      <c r="A447" t="s">
        <v>919</v>
      </c>
      <c r="B447" t="s">
        <v>922</v>
      </c>
      <c r="C447" t="s">
        <v>861</v>
      </c>
      <c r="D447" s="7">
        <v>222</v>
      </c>
      <c r="E447" s="7">
        <v>24278600</v>
      </c>
      <c r="F447" s="7">
        <v>1556</v>
      </c>
      <c r="G447" s="7">
        <v>343774100</v>
      </c>
      <c r="H447" s="7"/>
      <c r="I447" s="7"/>
      <c r="J447" s="7"/>
      <c r="K447" s="7"/>
      <c r="L447" s="7">
        <v>99</v>
      </c>
      <c r="M447" s="7">
        <v>60159700</v>
      </c>
      <c r="N447" s="7">
        <v>96</v>
      </c>
      <c r="O447" s="7">
        <v>39042000</v>
      </c>
      <c r="P447" s="7"/>
      <c r="Q447" s="7"/>
      <c r="R447" s="7">
        <v>3</v>
      </c>
      <c r="S447" s="7">
        <v>21117700</v>
      </c>
      <c r="T447" s="8">
        <f t="shared" si="42"/>
        <v>1877</v>
      </c>
      <c r="U447" s="8">
        <f t="shared" si="43"/>
        <v>428212400</v>
      </c>
      <c r="V447" s="9">
        <f t="shared" si="44"/>
        <v>0.8028121091308893</v>
      </c>
      <c r="W447" s="8">
        <f t="shared" si="45"/>
        <v>1556</v>
      </c>
      <c r="X447" s="8">
        <f t="shared" si="46"/>
        <v>364891800</v>
      </c>
      <c r="Y447" s="7">
        <f t="shared" si="47"/>
        <v>220934.5115681234</v>
      </c>
      <c r="Z447" s="9">
        <f t="shared" si="48"/>
        <v>0.049315946945954856</v>
      </c>
    </row>
    <row r="448" spans="1:26" ht="12.75">
      <c r="A448" t="s">
        <v>921</v>
      </c>
      <c r="B448" t="s">
        <v>923</v>
      </c>
      <c r="C448" t="s">
        <v>861</v>
      </c>
      <c r="D448" s="7">
        <v>3585</v>
      </c>
      <c r="E448" s="7">
        <v>199511100</v>
      </c>
      <c r="F448" s="7">
        <v>7712</v>
      </c>
      <c r="G448" s="7">
        <v>2415733945</v>
      </c>
      <c r="H448" s="7">
        <v>9</v>
      </c>
      <c r="I448" s="7">
        <v>2385300</v>
      </c>
      <c r="J448" s="7">
        <v>12</v>
      </c>
      <c r="K448" s="7">
        <v>78500</v>
      </c>
      <c r="L448" s="7">
        <v>209</v>
      </c>
      <c r="M448" s="7">
        <v>218751700</v>
      </c>
      <c r="N448" s="7">
        <v>192</v>
      </c>
      <c r="O448" s="7">
        <v>168459700</v>
      </c>
      <c r="P448" s="7">
        <v>15</v>
      </c>
      <c r="Q448" s="7">
        <v>7122700</v>
      </c>
      <c r="R448" s="7">
        <v>2</v>
      </c>
      <c r="S448" s="7">
        <v>43169300</v>
      </c>
      <c r="T448" s="8">
        <f t="shared" si="42"/>
        <v>11527</v>
      </c>
      <c r="U448" s="8">
        <f t="shared" si="43"/>
        <v>2836460545</v>
      </c>
      <c r="V448" s="9">
        <f t="shared" si="44"/>
        <v>0.8525129141184652</v>
      </c>
      <c r="W448" s="8">
        <f t="shared" si="45"/>
        <v>7721</v>
      </c>
      <c r="X448" s="8">
        <f t="shared" si="46"/>
        <v>2461288545</v>
      </c>
      <c r="Y448" s="7">
        <f t="shared" si="47"/>
        <v>313187.3131718689</v>
      </c>
      <c r="Z448" s="9">
        <f t="shared" si="48"/>
        <v>0.015219425518220983</v>
      </c>
    </row>
    <row r="449" spans="1:26" ht="12.75">
      <c r="A449" t="s">
        <v>924</v>
      </c>
      <c r="B449" t="s">
        <v>925</v>
      </c>
      <c r="C449" t="s">
        <v>926</v>
      </c>
      <c r="D449" s="7">
        <v>131</v>
      </c>
      <c r="E449" s="7">
        <v>12745900</v>
      </c>
      <c r="F449" s="7">
        <v>2465</v>
      </c>
      <c r="G449" s="7">
        <v>363721500</v>
      </c>
      <c r="H449" s="7">
        <v>3</v>
      </c>
      <c r="I449" s="7">
        <v>492900</v>
      </c>
      <c r="J449" s="7">
        <v>10</v>
      </c>
      <c r="K449" s="7">
        <v>64264</v>
      </c>
      <c r="L449" s="7">
        <v>111</v>
      </c>
      <c r="M449" s="7">
        <v>44052700</v>
      </c>
      <c r="N449" s="7">
        <v>102</v>
      </c>
      <c r="O449" s="7">
        <v>32801200</v>
      </c>
      <c r="P449" s="7">
        <v>1</v>
      </c>
      <c r="Q449" s="7">
        <v>6000</v>
      </c>
      <c r="R449" s="7">
        <v>8</v>
      </c>
      <c r="S449" s="7">
        <v>11245500</v>
      </c>
      <c r="T449" s="8">
        <f t="shared" si="42"/>
        <v>2720</v>
      </c>
      <c r="U449" s="8">
        <f t="shared" si="43"/>
        <v>421077264</v>
      </c>
      <c r="V449" s="9">
        <f t="shared" si="44"/>
        <v>0.8649585981920885</v>
      </c>
      <c r="W449" s="8">
        <f t="shared" si="45"/>
        <v>2468</v>
      </c>
      <c r="X449" s="8">
        <f t="shared" si="46"/>
        <v>375459900</v>
      </c>
      <c r="Y449" s="7">
        <f t="shared" si="47"/>
        <v>147574.71636952998</v>
      </c>
      <c r="Z449" s="9">
        <f t="shared" si="48"/>
        <v>0.026706500116330193</v>
      </c>
    </row>
    <row r="450" spans="1:26" ht="12.75">
      <c r="A450" t="s">
        <v>927</v>
      </c>
      <c r="B450" t="s">
        <v>928</v>
      </c>
      <c r="C450" t="s">
        <v>926</v>
      </c>
      <c r="D450" s="7">
        <v>376</v>
      </c>
      <c r="E450" s="7">
        <v>54923000</v>
      </c>
      <c r="F450" s="7">
        <v>21135</v>
      </c>
      <c r="G450" s="7">
        <v>3745403300</v>
      </c>
      <c r="H450" s="7"/>
      <c r="I450" s="7"/>
      <c r="J450" s="7">
        <v>1</v>
      </c>
      <c r="K450" s="7">
        <v>11600</v>
      </c>
      <c r="L450" s="7">
        <v>1641</v>
      </c>
      <c r="M450" s="7">
        <v>1511390000</v>
      </c>
      <c r="N450" s="7">
        <v>1092</v>
      </c>
      <c r="O450" s="7">
        <v>744422200</v>
      </c>
      <c r="P450" s="7">
        <v>434</v>
      </c>
      <c r="Q450" s="7">
        <v>634379500</v>
      </c>
      <c r="R450" s="7">
        <v>115</v>
      </c>
      <c r="S450" s="7">
        <v>132588300</v>
      </c>
      <c r="T450" s="8">
        <f aca="true" t="shared" si="49" ref="T450:T513">R450+P450+N450+J450+H450+F450+D450</f>
        <v>23153</v>
      </c>
      <c r="U450" s="8">
        <f aca="true" t="shared" si="50" ref="U450:U513">S450+Q450+O450+K450+I450+G450+E450</f>
        <v>5311727900</v>
      </c>
      <c r="V450" s="9">
        <f aca="true" t="shared" si="51" ref="V450:V513">(G450+I450)/U450</f>
        <v>0.7051195713545493</v>
      </c>
      <c r="W450" s="8">
        <f aca="true" t="shared" si="52" ref="W450:W513">F450+H450</f>
        <v>21135</v>
      </c>
      <c r="X450" s="8">
        <f aca="true" t="shared" si="53" ref="X450:X513">G450+I450+S450</f>
        <v>3877991600</v>
      </c>
      <c r="Y450" s="7">
        <f aca="true" t="shared" si="54" ref="Y450:Y513">(G450+I450)/(H450+F450)</f>
        <v>177213.30967589308</v>
      </c>
      <c r="Z450" s="9">
        <f aca="true" t="shared" si="55" ref="Z450:Z513">S450/U450</f>
        <v>0.024961425452534946</v>
      </c>
    </row>
    <row r="451" spans="1:26" ht="12.75">
      <c r="A451" t="s">
        <v>929</v>
      </c>
      <c r="B451" t="s">
        <v>930</v>
      </c>
      <c r="C451" t="s">
        <v>926</v>
      </c>
      <c r="D451" s="7">
        <v>133</v>
      </c>
      <c r="E451" s="7">
        <v>3850100</v>
      </c>
      <c r="F451" s="7">
        <v>1658</v>
      </c>
      <c r="G451" s="7">
        <v>265559200</v>
      </c>
      <c r="H451" s="7"/>
      <c r="I451" s="7"/>
      <c r="J451" s="7"/>
      <c r="K451" s="7"/>
      <c r="L451" s="7">
        <v>164</v>
      </c>
      <c r="M451" s="7">
        <v>58954900</v>
      </c>
      <c r="N451" s="7">
        <v>129</v>
      </c>
      <c r="O451" s="7">
        <v>36981100</v>
      </c>
      <c r="P451" s="7">
        <v>27</v>
      </c>
      <c r="Q451" s="7">
        <v>13454800</v>
      </c>
      <c r="R451" s="7">
        <v>8</v>
      </c>
      <c r="S451" s="7">
        <v>8519000</v>
      </c>
      <c r="T451" s="8">
        <f t="shared" si="49"/>
        <v>1955</v>
      </c>
      <c r="U451" s="8">
        <f t="shared" si="50"/>
        <v>328364200</v>
      </c>
      <c r="V451" s="9">
        <f t="shared" si="51"/>
        <v>0.8087337170129996</v>
      </c>
      <c r="W451" s="8">
        <f t="shared" si="52"/>
        <v>1658</v>
      </c>
      <c r="X451" s="8">
        <f t="shared" si="53"/>
        <v>274078200</v>
      </c>
      <c r="Y451" s="7">
        <f t="shared" si="54"/>
        <v>160168.3956574186</v>
      </c>
      <c r="Z451" s="9">
        <f t="shared" si="55"/>
        <v>0.02594375391714444</v>
      </c>
    </row>
    <row r="452" spans="1:26" ht="12.75">
      <c r="A452" t="s">
        <v>931</v>
      </c>
      <c r="B452" t="s">
        <v>932</v>
      </c>
      <c r="C452" t="s">
        <v>926</v>
      </c>
      <c r="D452" s="7">
        <v>157</v>
      </c>
      <c r="E452" s="7">
        <v>9824500</v>
      </c>
      <c r="F452" s="7">
        <v>5416</v>
      </c>
      <c r="G452" s="7">
        <v>994885650</v>
      </c>
      <c r="H452" s="7"/>
      <c r="I452" s="7"/>
      <c r="J452" s="7"/>
      <c r="K452" s="7"/>
      <c r="L452" s="7">
        <v>401</v>
      </c>
      <c r="M452" s="7">
        <v>228161800</v>
      </c>
      <c r="N452" s="7">
        <v>274</v>
      </c>
      <c r="O452" s="7">
        <v>121641800</v>
      </c>
      <c r="P452" s="7">
        <v>109</v>
      </c>
      <c r="Q452" s="7">
        <v>83619800</v>
      </c>
      <c r="R452" s="7">
        <v>18</v>
      </c>
      <c r="S452" s="7">
        <v>22900200</v>
      </c>
      <c r="T452" s="8">
        <f t="shared" si="49"/>
        <v>5974</v>
      </c>
      <c r="U452" s="8">
        <f t="shared" si="50"/>
        <v>1232871950</v>
      </c>
      <c r="V452" s="9">
        <f t="shared" si="51"/>
        <v>0.8069659221300314</v>
      </c>
      <c r="W452" s="8">
        <f t="shared" si="52"/>
        <v>5416</v>
      </c>
      <c r="X452" s="8">
        <f t="shared" si="53"/>
        <v>1017785850</v>
      </c>
      <c r="Y452" s="7">
        <f t="shared" si="54"/>
        <v>183693.8053914328</v>
      </c>
      <c r="Z452" s="9">
        <f t="shared" si="55"/>
        <v>0.018574678416521682</v>
      </c>
    </row>
    <row r="453" spans="1:26" ht="12.75">
      <c r="A453" t="s">
        <v>933</v>
      </c>
      <c r="B453" t="s">
        <v>934</v>
      </c>
      <c r="C453" t="s">
        <v>926</v>
      </c>
      <c r="D453" s="7">
        <v>172</v>
      </c>
      <c r="E453" s="7">
        <v>16872000</v>
      </c>
      <c r="F453" s="7">
        <v>3661</v>
      </c>
      <c r="G453" s="7">
        <v>542293100</v>
      </c>
      <c r="H453" s="7"/>
      <c r="I453" s="7"/>
      <c r="J453" s="7"/>
      <c r="K453" s="7"/>
      <c r="L453" s="7">
        <v>226</v>
      </c>
      <c r="M453" s="7">
        <v>165343800</v>
      </c>
      <c r="N453" s="7">
        <v>174</v>
      </c>
      <c r="O453" s="7">
        <v>96911800</v>
      </c>
      <c r="P453" s="7">
        <v>43</v>
      </c>
      <c r="Q453" s="7">
        <v>28454700</v>
      </c>
      <c r="R453" s="7">
        <v>9</v>
      </c>
      <c r="S453" s="7">
        <v>39977300</v>
      </c>
      <c r="T453" s="8">
        <f t="shared" si="49"/>
        <v>4059</v>
      </c>
      <c r="U453" s="8">
        <f t="shared" si="50"/>
        <v>724508900</v>
      </c>
      <c r="V453" s="9">
        <f t="shared" si="51"/>
        <v>0.7484974994786123</v>
      </c>
      <c r="W453" s="8">
        <f t="shared" si="52"/>
        <v>3661</v>
      </c>
      <c r="X453" s="8">
        <f t="shared" si="53"/>
        <v>582270400</v>
      </c>
      <c r="Y453" s="7">
        <f t="shared" si="54"/>
        <v>148127.04179186016</v>
      </c>
      <c r="Z453" s="9">
        <f t="shared" si="55"/>
        <v>0.05517848020914581</v>
      </c>
    </row>
    <row r="454" spans="1:26" ht="12.75">
      <c r="A454" t="s">
        <v>935</v>
      </c>
      <c r="B454" t="s">
        <v>936</v>
      </c>
      <c r="C454" t="s">
        <v>926</v>
      </c>
      <c r="D454" s="7">
        <v>65</v>
      </c>
      <c r="E454" s="7">
        <v>3379000</v>
      </c>
      <c r="F454" s="7">
        <v>2925</v>
      </c>
      <c r="G454" s="7">
        <v>422150200</v>
      </c>
      <c r="H454" s="7">
        <v>1</v>
      </c>
      <c r="I454" s="7">
        <v>224800</v>
      </c>
      <c r="J454" s="7">
        <v>1</v>
      </c>
      <c r="K454" s="7">
        <v>9300</v>
      </c>
      <c r="L454" s="7">
        <v>90</v>
      </c>
      <c r="M454" s="7">
        <v>19418000</v>
      </c>
      <c r="N454" s="7">
        <v>84</v>
      </c>
      <c r="O454" s="7">
        <v>17270300</v>
      </c>
      <c r="P454" s="7">
        <v>6</v>
      </c>
      <c r="Q454" s="7">
        <v>2147700</v>
      </c>
      <c r="R454" s="7"/>
      <c r="S454" s="7"/>
      <c r="T454" s="8">
        <f t="shared" si="49"/>
        <v>3082</v>
      </c>
      <c r="U454" s="8">
        <f t="shared" si="50"/>
        <v>445181300</v>
      </c>
      <c r="V454" s="9">
        <f t="shared" si="51"/>
        <v>0.9487707592389887</v>
      </c>
      <c r="W454" s="8">
        <f t="shared" si="52"/>
        <v>2926</v>
      </c>
      <c r="X454" s="8">
        <f t="shared" si="53"/>
        <v>422375000</v>
      </c>
      <c r="Y454" s="7">
        <f t="shared" si="54"/>
        <v>144352.35816814765</v>
      </c>
      <c r="Z454" s="9">
        <f t="shared" si="55"/>
        <v>0</v>
      </c>
    </row>
    <row r="455" spans="1:26" ht="12.75">
      <c r="A455" t="s">
        <v>937</v>
      </c>
      <c r="B455" t="s">
        <v>938</v>
      </c>
      <c r="C455" t="s">
        <v>926</v>
      </c>
      <c r="D455" s="7">
        <v>248</v>
      </c>
      <c r="E455" s="7">
        <v>8267000</v>
      </c>
      <c r="F455" s="7">
        <v>6257</v>
      </c>
      <c r="G455" s="7">
        <v>818038000</v>
      </c>
      <c r="H455" s="7"/>
      <c r="I455" s="7"/>
      <c r="J455" s="7"/>
      <c r="K455" s="7"/>
      <c r="L455" s="7">
        <v>1674</v>
      </c>
      <c r="M455" s="7">
        <v>540904200</v>
      </c>
      <c r="N455" s="7">
        <v>1148</v>
      </c>
      <c r="O455" s="7">
        <v>298389400</v>
      </c>
      <c r="P455" s="7">
        <v>119</v>
      </c>
      <c r="Q455" s="7">
        <v>90357100</v>
      </c>
      <c r="R455" s="7">
        <v>407</v>
      </c>
      <c r="S455" s="7">
        <v>152157700</v>
      </c>
      <c r="T455" s="8">
        <f t="shared" si="49"/>
        <v>8179</v>
      </c>
      <c r="U455" s="8">
        <f t="shared" si="50"/>
        <v>1367209200</v>
      </c>
      <c r="V455" s="9">
        <f t="shared" si="51"/>
        <v>0.5983268690702198</v>
      </c>
      <c r="W455" s="8">
        <f t="shared" si="52"/>
        <v>6257</v>
      </c>
      <c r="X455" s="8">
        <f t="shared" si="53"/>
        <v>970195700</v>
      </c>
      <c r="Y455" s="7">
        <f t="shared" si="54"/>
        <v>130739.65159021896</v>
      </c>
      <c r="Z455" s="9">
        <f t="shared" si="55"/>
        <v>0.11129072273650586</v>
      </c>
    </row>
    <row r="456" spans="1:26" ht="12.75">
      <c r="A456" t="s">
        <v>939</v>
      </c>
      <c r="B456" t="s">
        <v>940</v>
      </c>
      <c r="C456" t="s">
        <v>926</v>
      </c>
      <c r="D456" s="7">
        <v>1521</v>
      </c>
      <c r="E456" s="7">
        <v>188322400</v>
      </c>
      <c r="F456" s="7">
        <v>17500</v>
      </c>
      <c r="G456" s="7">
        <v>6301093300</v>
      </c>
      <c r="H456" s="7"/>
      <c r="I456" s="7"/>
      <c r="J456" s="7"/>
      <c r="K456" s="7"/>
      <c r="L456" s="7">
        <v>4413</v>
      </c>
      <c r="M456" s="7">
        <v>2828802250</v>
      </c>
      <c r="N456" s="7">
        <v>3403</v>
      </c>
      <c r="O456" s="7">
        <v>1713639200</v>
      </c>
      <c r="P456" s="7">
        <v>517</v>
      </c>
      <c r="Q456" s="7">
        <v>629668600</v>
      </c>
      <c r="R456" s="7">
        <v>493</v>
      </c>
      <c r="S456" s="7">
        <v>485494450</v>
      </c>
      <c r="T456" s="8">
        <f t="shared" si="49"/>
        <v>23434</v>
      </c>
      <c r="U456" s="8">
        <f t="shared" si="50"/>
        <v>9318217950</v>
      </c>
      <c r="V456" s="9">
        <f t="shared" si="51"/>
        <v>0.676212268677403</v>
      </c>
      <c r="W456" s="8">
        <f t="shared" si="52"/>
        <v>17500</v>
      </c>
      <c r="X456" s="8">
        <f t="shared" si="53"/>
        <v>6786587750</v>
      </c>
      <c r="Y456" s="7">
        <f t="shared" si="54"/>
        <v>360062.47428571427</v>
      </c>
      <c r="Z456" s="9">
        <f t="shared" si="55"/>
        <v>0.05210164138734274</v>
      </c>
    </row>
    <row r="457" spans="1:26" ht="12.75">
      <c r="A457" t="s">
        <v>941</v>
      </c>
      <c r="B457" t="s">
        <v>942</v>
      </c>
      <c r="C457" t="s">
        <v>926</v>
      </c>
      <c r="D457" s="7">
        <v>54</v>
      </c>
      <c r="E457" s="7">
        <v>3080300</v>
      </c>
      <c r="F457" s="7">
        <v>3713</v>
      </c>
      <c r="G457" s="7">
        <v>550794900</v>
      </c>
      <c r="H457" s="7"/>
      <c r="I457" s="7"/>
      <c r="J457" s="7"/>
      <c r="K457" s="7"/>
      <c r="L457" s="7">
        <v>178</v>
      </c>
      <c r="M457" s="7">
        <v>86848000</v>
      </c>
      <c r="N457" s="7">
        <v>164</v>
      </c>
      <c r="O457" s="7">
        <v>56518100</v>
      </c>
      <c r="P457" s="7">
        <v>7</v>
      </c>
      <c r="Q457" s="7">
        <v>18436500</v>
      </c>
      <c r="R457" s="7">
        <v>7</v>
      </c>
      <c r="S457" s="7">
        <v>11893400</v>
      </c>
      <c r="T457" s="8">
        <f t="shared" si="49"/>
        <v>3945</v>
      </c>
      <c r="U457" s="8">
        <f t="shared" si="50"/>
        <v>640723200</v>
      </c>
      <c r="V457" s="9">
        <f t="shared" si="51"/>
        <v>0.8596456316861946</v>
      </c>
      <c r="W457" s="8">
        <f t="shared" si="52"/>
        <v>3713</v>
      </c>
      <c r="X457" s="8">
        <f t="shared" si="53"/>
        <v>562688300</v>
      </c>
      <c r="Y457" s="7">
        <f t="shared" si="54"/>
        <v>148342.2838674926</v>
      </c>
      <c r="Z457" s="9">
        <f t="shared" si="55"/>
        <v>0.018562461918032624</v>
      </c>
    </row>
    <row r="458" spans="1:26" ht="12.75">
      <c r="A458" t="s">
        <v>943</v>
      </c>
      <c r="B458" t="s">
        <v>944</v>
      </c>
      <c r="C458" t="s">
        <v>926</v>
      </c>
      <c r="D458" s="7">
        <v>26</v>
      </c>
      <c r="E458" s="7">
        <v>3115200</v>
      </c>
      <c r="F458" s="7">
        <v>1085</v>
      </c>
      <c r="G458" s="7">
        <v>160822300</v>
      </c>
      <c r="H458" s="7"/>
      <c r="I458" s="7"/>
      <c r="J458" s="7"/>
      <c r="K458" s="7"/>
      <c r="L458" s="7">
        <v>60</v>
      </c>
      <c r="M458" s="7">
        <v>17484050</v>
      </c>
      <c r="N458" s="7">
        <v>58</v>
      </c>
      <c r="O458" s="7">
        <v>14728350</v>
      </c>
      <c r="P458" s="7">
        <v>2</v>
      </c>
      <c r="Q458" s="7">
        <v>2755700</v>
      </c>
      <c r="R458" s="7"/>
      <c r="S458" s="7"/>
      <c r="T458" s="8">
        <f t="shared" si="49"/>
        <v>1171</v>
      </c>
      <c r="U458" s="8">
        <f t="shared" si="50"/>
        <v>181421550</v>
      </c>
      <c r="V458" s="9">
        <f t="shared" si="51"/>
        <v>0.8864564325461887</v>
      </c>
      <c r="W458" s="8">
        <f t="shared" si="52"/>
        <v>1085</v>
      </c>
      <c r="X458" s="8">
        <f t="shared" si="53"/>
        <v>160822300</v>
      </c>
      <c r="Y458" s="7">
        <f t="shared" si="54"/>
        <v>148223.31797235023</v>
      </c>
      <c r="Z458" s="9">
        <f t="shared" si="55"/>
        <v>0</v>
      </c>
    </row>
    <row r="459" spans="1:26" ht="12.75">
      <c r="A459" t="s">
        <v>945</v>
      </c>
      <c r="B459" t="s">
        <v>946</v>
      </c>
      <c r="C459" t="s">
        <v>926</v>
      </c>
      <c r="D459" s="7">
        <v>270</v>
      </c>
      <c r="E459" s="7">
        <v>34544900</v>
      </c>
      <c r="F459" s="7">
        <v>4313</v>
      </c>
      <c r="G459" s="7">
        <v>787768560</v>
      </c>
      <c r="H459" s="7">
        <v>12</v>
      </c>
      <c r="I459" s="7">
        <v>2720400</v>
      </c>
      <c r="J459" s="7">
        <v>44</v>
      </c>
      <c r="K459" s="7">
        <v>133330</v>
      </c>
      <c r="L459" s="7">
        <v>74</v>
      </c>
      <c r="M459" s="7">
        <v>44124000</v>
      </c>
      <c r="N459" s="7">
        <v>49</v>
      </c>
      <c r="O459" s="7">
        <v>26299900</v>
      </c>
      <c r="P459" s="7">
        <v>25</v>
      </c>
      <c r="Q459" s="7">
        <v>17824100</v>
      </c>
      <c r="R459" s="7"/>
      <c r="S459" s="7"/>
      <c r="T459" s="8">
        <f t="shared" si="49"/>
        <v>4713</v>
      </c>
      <c r="U459" s="8">
        <f t="shared" si="50"/>
        <v>869291190</v>
      </c>
      <c r="V459" s="9">
        <f t="shared" si="51"/>
        <v>0.9093488684729452</v>
      </c>
      <c r="W459" s="8">
        <f t="shared" si="52"/>
        <v>4325</v>
      </c>
      <c r="X459" s="8">
        <f t="shared" si="53"/>
        <v>790488960</v>
      </c>
      <c r="Y459" s="7">
        <f t="shared" si="54"/>
        <v>182772.01387283238</v>
      </c>
      <c r="Z459" s="9">
        <f t="shared" si="55"/>
        <v>0</v>
      </c>
    </row>
    <row r="460" spans="1:26" ht="12.75">
      <c r="A460" t="s">
        <v>947</v>
      </c>
      <c r="B460" t="s">
        <v>948</v>
      </c>
      <c r="C460" t="s">
        <v>926</v>
      </c>
      <c r="D460" s="7">
        <v>95</v>
      </c>
      <c r="E460" s="7">
        <v>13260200</v>
      </c>
      <c r="F460" s="7">
        <v>3423</v>
      </c>
      <c r="G460" s="7">
        <v>658512500</v>
      </c>
      <c r="H460" s="7">
        <v>1</v>
      </c>
      <c r="I460" s="7">
        <v>550800</v>
      </c>
      <c r="J460" s="7">
        <v>1</v>
      </c>
      <c r="K460" s="7">
        <v>500</v>
      </c>
      <c r="L460" s="7">
        <v>286</v>
      </c>
      <c r="M460" s="7">
        <v>498018100</v>
      </c>
      <c r="N460" s="7">
        <v>223</v>
      </c>
      <c r="O460" s="7">
        <v>320241600</v>
      </c>
      <c r="P460" s="7">
        <v>63</v>
      </c>
      <c r="Q460" s="7">
        <v>177776500</v>
      </c>
      <c r="R460" s="7"/>
      <c r="S460" s="7"/>
      <c r="T460" s="8">
        <f t="shared" si="49"/>
        <v>3806</v>
      </c>
      <c r="U460" s="8">
        <f t="shared" si="50"/>
        <v>1170342100</v>
      </c>
      <c r="V460" s="9">
        <f t="shared" si="51"/>
        <v>0.5631373083135265</v>
      </c>
      <c r="W460" s="8">
        <f t="shared" si="52"/>
        <v>3424</v>
      </c>
      <c r="X460" s="8">
        <f t="shared" si="53"/>
        <v>659063300</v>
      </c>
      <c r="Y460" s="7">
        <f t="shared" si="54"/>
        <v>192483.44042056074</v>
      </c>
      <c r="Z460" s="9">
        <f t="shared" si="55"/>
        <v>0</v>
      </c>
    </row>
    <row r="461" spans="1:26" ht="12.75">
      <c r="A461" t="s">
        <v>949</v>
      </c>
      <c r="B461" t="s">
        <v>950</v>
      </c>
      <c r="C461" t="s">
        <v>926</v>
      </c>
      <c r="D461" s="7">
        <v>389</v>
      </c>
      <c r="E461" s="7">
        <v>24025200</v>
      </c>
      <c r="F461" s="7">
        <v>3727</v>
      </c>
      <c r="G461" s="7">
        <v>498917774</v>
      </c>
      <c r="H461" s="7"/>
      <c r="I461" s="7"/>
      <c r="J461" s="7"/>
      <c r="K461" s="7"/>
      <c r="L461" s="7">
        <v>117</v>
      </c>
      <c r="M461" s="7">
        <v>53400610</v>
      </c>
      <c r="N461" s="7">
        <v>94</v>
      </c>
      <c r="O461" s="7">
        <v>40972420</v>
      </c>
      <c r="P461" s="7">
        <v>19</v>
      </c>
      <c r="Q461" s="7">
        <v>10828090</v>
      </c>
      <c r="R461" s="7">
        <v>4</v>
      </c>
      <c r="S461" s="7">
        <v>1600100</v>
      </c>
      <c r="T461" s="8">
        <f t="shared" si="49"/>
        <v>4233</v>
      </c>
      <c r="U461" s="8">
        <f t="shared" si="50"/>
        <v>576343584</v>
      </c>
      <c r="V461" s="9">
        <f t="shared" si="51"/>
        <v>0.8656603245886051</v>
      </c>
      <c r="W461" s="8">
        <f t="shared" si="52"/>
        <v>3727</v>
      </c>
      <c r="X461" s="8">
        <f t="shared" si="53"/>
        <v>500517874</v>
      </c>
      <c r="Y461" s="7">
        <f t="shared" si="54"/>
        <v>133865.78320364904</v>
      </c>
      <c r="Z461" s="9">
        <f t="shared" si="55"/>
        <v>0.002776295328725304</v>
      </c>
    </row>
    <row r="462" spans="1:26" ht="12.75">
      <c r="A462" t="s">
        <v>951</v>
      </c>
      <c r="B462" t="s">
        <v>952</v>
      </c>
      <c r="C462" t="s">
        <v>926</v>
      </c>
      <c r="D462" s="7">
        <v>468</v>
      </c>
      <c r="E462" s="7">
        <v>68260300</v>
      </c>
      <c r="F462" s="7">
        <v>16705</v>
      </c>
      <c r="G462" s="7">
        <v>3838488400</v>
      </c>
      <c r="H462" s="7">
        <v>6</v>
      </c>
      <c r="I462" s="7">
        <v>1405200</v>
      </c>
      <c r="J462" s="7">
        <v>9</v>
      </c>
      <c r="K462" s="7">
        <v>75100</v>
      </c>
      <c r="L462" s="7">
        <v>660</v>
      </c>
      <c r="M462" s="7">
        <v>1426322500</v>
      </c>
      <c r="N462" s="7">
        <v>566</v>
      </c>
      <c r="O462" s="7">
        <v>1127402400</v>
      </c>
      <c r="P462" s="7">
        <v>85</v>
      </c>
      <c r="Q462" s="7">
        <v>206519700</v>
      </c>
      <c r="R462" s="7">
        <v>9</v>
      </c>
      <c r="S462" s="7">
        <v>92400400</v>
      </c>
      <c r="T462" s="8">
        <f t="shared" si="49"/>
        <v>17848</v>
      </c>
      <c r="U462" s="8">
        <f t="shared" si="50"/>
        <v>5334551500</v>
      </c>
      <c r="V462" s="9">
        <f t="shared" si="51"/>
        <v>0.7198156396090656</v>
      </c>
      <c r="W462" s="8">
        <f t="shared" si="52"/>
        <v>16711</v>
      </c>
      <c r="X462" s="8">
        <f t="shared" si="53"/>
        <v>3932294000</v>
      </c>
      <c r="Y462" s="7">
        <f t="shared" si="54"/>
        <v>229782.39482975286</v>
      </c>
      <c r="Z462" s="9">
        <f t="shared" si="55"/>
        <v>0.017321118748220916</v>
      </c>
    </row>
    <row r="463" spans="1:26" ht="12.75">
      <c r="A463" t="s">
        <v>953</v>
      </c>
      <c r="B463" t="s">
        <v>954</v>
      </c>
      <c r="C463" t="s">
        <v>926</v>
      </c>
      <c r="D463" s="7">
        <v>1255</v>
      </c>
      <c r="E463" s="7">
        <v>50439100</v>
      </c>
      <c r="F463" s="7">
        <v>9885</v>
      </c>
      <c r="G463" s="7">
        <v>1332623200</v>
      </c>
      <c r="H463" s="7">
        <v>120</v>
      </c>
      <c r="I463" s="7">
        <v>27786700</v>
      </c>
      <c r="J463" s="7">
        <v>252</v>
      </c>
      <c r="K463" s="7">
        <v>649500</v>
      </c>
      <c r="L463" s="7">
        <v>308</v>
      </c>
      <c r="M463" s="7">
        <v>99928400</v>
      </c>
      <c r="N463" s="7">
        <v>279</v>
      </c>
      <c r="O463" s="7">
        <v>89833700</v>
      </c>
      <c r="P463" s="7">
        <v>28</v>
      </c>
      <c r="Q463" s="7">
        <v>9544700</v>
      </c>
      <c r="R463" s="7">
        <v>1</v>
      </c>
      <c r="S463" s="7">
        <v>550000</v>
      </c>
      <c r="T463" s="8">
        <f t="shared" si="49"/>
        <v>11820</v>
      </c>
      <c r="U463" s="8">
        <f t="shared" si="50"/>
        <v>1511426900</v>
      </c>
      <c r="V463" s="9">
        <f t="shared" si="51"/>
        <v>0.9000831598273129</v>
      </c>
      <c r="W463" s="8">
        <f t="shared" si="52"/>
        <v>10005</v>
      </c>
      <c r="X463" s="8">
        <f t="shared" si="53"/>
        <v>1360959900</v>
      </c>
      <c r="Y463" s="7">
        <f t="shared" si="54"/>
        <v>135973.00349825088</v>
      </c>
      <c r="Z463" s="9">
        <f t="shared" si="55"/>
        <v>0.0003638945423030383</v>
      </c>
    </row>
    <row r="464" spans="1:26" ht="12.75">
      <c r="A464" t="s">
        <v>955</v>
      </c>
      <c r="B464" t="s">
        <v>956</v>
      </c>
      <c r="C464" t="s">
        <v>926</v>
      </c>
      <c r="D464" s="7">
        <v>412</v>
      </c>
      <c r="E464" s="7">
        <v>30631513</v>
      </c>
      <c r="F464" s="7">
        <v>3088</v>
      </c>
      <c r="G464" s="7">
        <v>584381724</v>
      </c>
      <c r="H464" s="7"/>
      <c r="I464" s="7"/>
      <c r="J464" s="7">
        <v>1</v>
      </c>
      <c r="K464" s="7">
        <v>1680</v>
      </c>
      <c r="L464" s="7">
        <v>238</v>
      </c>
      <c r="M464" s="7">
        <v>211962360</v>
      </c>
      <c r="N464" s="7">
        <v>199</v>
      </c>
      <c r="O464" s="7">
        <v>143528760</v>
      </c>
      <c r="P464" s="7">
        <v>32</v>
      </c>
      <c r="Q464" s="7">
        <v>34306600</v>
      </c>
      <c r="R464" s="7">
        <v>7</v>
      </c>
      <c r="S464" s="7">
        <v>34127000</v>
      </c>
      <c r="T464" s="8">
        <f t="shared" si="49"/>
        <v>3739</v>
      </c>
      <c r="U464" s="8">
        <f t="shared" si="50"/>
        <v>826977277</v>
      </c>
      <c r="V464" s="9">
        <f t="shared" si="51"/>
        <v>0.7066478611358508</v>
      </c>
      <c r="W464" s="8">
        <f t="shared" si="52"/>
        <v>3088</v>
      </c>
      <c r="X464" s="8">
        <f t="shared" si="53"/>
        <v>618508724</v>
      </c>
      <c r="Y464" s="7">
        <f t="shared" si="54"/>
        <v>189242.78626943004</v>
      </c>
      <c r="Z464" s="9">
        <f t="shared" si="55"/>
        <v>0.04126715563915065</v>
      </c>
    </row>
    <row r="465" spans="1:26" ht="12.75">
      <c r="A465" t="s">
        <v>957</v>
      </c>
      <c r="B465" t="s">
        <v>958</v>
      </c>
      <c r="C465" t="s">
        <v>959</v>
      </c>
      <c r="D465" s="7">
        <v>407</v>
      </c>
      <c r="E465" s="7">
        <v>8050700</v>
      </c>
      <c r="F465" s="7">
        <v>1061</v>
      </c>
      <c r="G465" s="7">
        <v>142951300</v>
      </c>
      <c r="H465" s="7">
        <v>223</v>
      </c>
      <c r="I465" s="7">
        <v>33825300</v>
      </c>
      <c r="J465" s="7">
        <v>469</v>
      </c>
      <c r="K465" s="7">
        <v>4815800</v>
      </c>
      <c r="L465" s="7">
        <v>29</v>
      </c>
      <c r="M465" s="7">
        <v>8107900</v>
      </c>
      <c r="N465" s="7">
        <v>29</v>
      </c>
      <c r="O465" s="7">
        <v>8107900</v>
      </c>
      <c r="P465" s="7"/>
      <c r="Q465" s="7"/>
      <c r="R465" s="7"/>
      <c r="S465" s="7"/>
      <c r="T465" s="8">
        <f t="shared" si="49"/>
        <v>2189</v>
      </c>
      <c r="U465" s="8">
        <f t="shared" si="50"/>
        <v>197751000</v>
      </c>
      <c r="V465" s="9">
        <f t="shared" si="51"/>
        <v>0.8939353024763466</v>
      </c>
      <c r="W465" s="8">
        <f t="shared" si="52"/>
        <v>1284</v>
      </c>
      <c r="X465" s="8">
        <f t="shared" si="53"/>
        <v>176776600</v>
      </c>
      <c r="Y465" s="7">
        <f t="shared" si="54"/>
        <v>137676.47975077882</v>
      </c>
      <c r="Z465" s="9">
        <f t="shared" si="55"/>
        <v>0</v>
      </c>
    </row>
    <row r="466" spans="1:26" ht="12.75">
      <c r="A466" t="s">
        <v>961</v>
      </c>
      <c r="B466" t="s">
        <v>962</v>
      </c>
      <c r="C466" t="s">
        <v>959</v>
      </c>
      <c r="D466" s="7">
        <v>71</v>
      </c>
      <c r="E466" s="7">
        <v>1491600</v>
      </c>
      <c r="F466" s="7">
        <v>476</v>
      </c>
      <c r="G466" s="7">
        <v>79965200</v>
      </c>
      <c r="H466" s="7">
        <v>4</v>
      </c>
      <c r="I466" s="7">
        <v>470800</v>
      </c>
      <c r="J466" s="7">
        <v>18</v>
      </c>
      <c r="K466" s="7">
        <v>91100</v>
      </c>
      <c r="L466" s="7">
        <v>62</v>
      </c>
      <c r="M466" s="7">
        <v>22186000</v>
      </c>
      <c r="N466" s="7">
        <v>62</v>
      </c>
      <c r="O466" s="7">
        <v>22186000</v>
      </c>
      <c r="P466" s="7"/>
      <c r="Q466" s="7"/>
      <c r="R466" s="7"/>
      <c r="S466" s="7"/>
      <c r="T466" s="8">
        <f t="shared" si="49"/>
        <v>631</v>
      </c>
      <c r="U466" s="8">
        <f t="shared" si="50"/>
        <v>104204700</v>
      </c>
      <c r="V466" s="9">
        <f t="shared" si="51"/>
        <v>0.7719037624982367</v>
      </c>
      <c r="W466" s="8">
        <f t="shared" si="52"/>
        <v>480</v>
      </c>
      <c r="X466" s="8">
        <f t="shared" si="53"/>
        <v>80436000</v>
      </c>
      <c r="Y466" s="7">
        <f t="shared" si="54"/>
        <v>167575</v>
      </c>
      <c r="Z466" s="9">
        <f t="shared" si="55"/>
        <v>0</v>
      </c>
    </row>
    <row r="467" spans="1:26" ht="12.75">
      <c r="A467" t="s">
        <v>960</v>
      </c>
      <c r="B467" t="s">
        <v>964</v>
      </c>
      <c r="C467" t="s">
        <v>959</v>
      </c>
      <c r="D467" s="7">
        <v>148</v>
      </c>
      <c r="E467" s="7">
        <v>4237500</v>
      </c>
      <c r="F467" s="7">
        <v>544</v>
      </c>
      <c r="G467" s="7">
        <v>100277500</v>
      </c>
      <c r="H467" s="7">
        <v>46</v>
      </c>
      <c r="I467" s="7">
        <v>11159000</v>
      </c>
      <c r="J467" s="7">
        <v>95</v>
      </c>
      <c r="K467" s="7">
        <v>1391400</v>
      </c>
      <c r="L467" s="7">
        <v>11</v>
      </c>
      <c r="M467" s="7">
        <v>4901100</v>
      </c>
      <c r="N467" s="7">
        <v>11</v>
      </c>
      <c r="O467" s="7">
        <v>4901100</v>
      </c>
      <c r="P467" s="7"/>
      <c r="Q467" s="7"/>
      <c r="R467" s="7"/>
      <c r="S467" s="7"/>
      <c r="T467" s="8">
        <f t="shared" si="49"/>
        <v>844</v>
      </c>
      <c r="U467" s="8">
        <f t="shared" si="50"/>
        <v>121966500</v>
      </c>
      <c r="V467" s="9">
        <f t="shared" si="51"/>
        <v>0.9136648177983299</v>
      </c>
      <c r="W467" s="8">
        <f t="shared" si="52"/>
        <v>590</v>
      </c>
      <c r="X467" s="8">
        <f t="shared" si="53"/>
        <v>111436500</v>
      </c>
      <c r="Y467" s="7">
        <f t="shared" si="54"/>
        <v>188875.42372881356</v>
      </c>
      <c r="Z467" s="9">
        <f t="shared" si="55"/>
        <v>0</v>
      </c>
    </row>
    <row r="468" spans="1:26" ht="12.75">
      <c r="A468" t="s">
        <v>963</v>
      </c>
      <c r="B468" t="s">
        <v>966</v>
      </c>
      <c r="C468" t="s">
        <v>959</v>
      </c>
      <c r="D468" s="7">
        <v>180</v>
      </c>
      <c r="E468" s="7">
        <v>2479700</v>
      </c>
      <c r="F468" s="7">
        <v>506</v>
      </c>
      <c r="G468" s="7">
        <v>60678500</v>
      </c>
      <c r="H468" s="7">
        <v>185</v>
      </c>
      <c r="I468" s="7">
        <v>25347500</v>
      </c>
      <c r="J468" s="7">
        <v>385</v>
      </c>
      <c r="K468" s="7">
        <v>4181210</v>
      </c>
      <c r="L468" s="7">
        <v>11</v>
      </c>
      <c r="M468" s="7">
        <v>114521300</v>
      </c>
      <c r="N468" s="7">
        <v>10</v>
      </c>
      <c r="O468" s="7">
        <v>1527200</v>
      </c>
      <c r="P468" s="7">
        <v>1</v>
      </c>
      <c r="Q468" s="7">
        <v>112994100</v>
      </c>
      <c r="R468" s="7"/>
      <c r="S468" s="7"/>
      <c r="T468" s="8">
        <f t="shared" si="49"/>
        <v>1267</v>
      </c>
      <c r="U468" s="8">
        <f t="shared" si="50"/>
        <v>207208210</v>
      </c>
      <c r="V468" s="9">
        <f t="shared" si="51"/>
        <v>0.4151669472942216</v>
      </c>
      <c r="W468" s="8">
        <f t="shared" si="52"/>
        <v>691</v>
      </c>
      <c r="X468" s="8">
        <f t="shared" si="53"/>
        <v>86026000</v>
      </c>
      <c r="Y468" s="7">
        <f t="shared" si="54"/>
        <v>124494.93487698986</v>
      </c>
      <c r="Z468" s="9">
        <f t="shared" si="55"/>
        <v>0</v>
      </c>
    </row>
    <row r="469" spans="1:26" ht="12.75">
      <c r="A469" t="s">
        <v>965</v>
      </c>
      <c r="B469" t="s">
        <v>968</v>
      </c>
      <c r="C469" t="s">
        <v>959</v>
      </c>
      <c r="D469" s="7">
        <v>206</v>
      </c>
      <c r="E469" s="7">
        <v>3472900</v>
      </c>
      <c r="F469" s="7">
        <v>403</v>
      </c>
      <c r="G469" s="7">
        <v>68289900</v>
      </c>
      <c r="H469" s="7">
        <v>181</v>
      </c>
      <c r="I469" s="7">
        <v>47239500</v>
      </c>
      <c r="J469" s="7">
        <v>434</v>
      </c>
      <c r="K469" s="7">
        <v>7583800</v>
      </c>
      <c r="L469" s="7">
        <v>44</v>
      </c>
      <c r="M469" s="7">
        <v>97740700</v>
      </c>
      <c r="N469" s="7">
        <v>40</v>
      </c>
      <c r="O469" s="7">
        <v>45095300</v>
      </c>
      <c r="P469" s="7">
        <v>4</v>
      </c>
      <c r="Q469" s="7">
        <v>52645400</v>
      </c>
      <c r="R469" s="7"/>
      <c r="S469" s="7"/>
      <c r="T469" s="8">
        <f t="shared" si="49"/>
        <v>1268</v>
      </c>
      <c r="U469" s="8">
        <f t="shared" si="50"/>
        <v>224326800</v>
      </c>
      <c r="V469" s="9">
        <f t="shared" si="51"/>
        <v>0.5150048946447772</v>
      </c>
      <c r="W469" s="8">
        <f t="shared" si="52"/>
        <v>584</v>
      </c>
      <c r="X469" s="8">
        <f t="shared" si="53"/>
        <v>115529400</v>
      </c>
      <c r="Y469" s="7">
        <f t="shared" si="54"/>
        <v>197824.31506849316</v>
      </c>
      <c r="Z469" s="9">
        <f t="shared" si="55"/>
        <v>0</v>
      </c>
    </row>
    <row r="470" spans="1:26" ht="12.75">
      <c r="A470" t="s">
        <v>967</v>
      </c>
      <c r="B470" t="s">
        <v>970</v>
      </c>
      <c r="C470" t="s">
        <v>959</v>
      </c>
      <c r="D470" s="7">
        <v>228</v>
      </c>
      <c r="E470" s="7">
        <v>4577310</v>
      </c>
      <c r="F470" s="7">
        <v>581</v>
      </c>
      <c r="G470" s="7">
        <v>54299400</v>
      </c>
      <c r="H470" s="7">
        <v>103</v>
      </c>
      <c r="I470" s="7">
        <v>10813600</v>
      </c>
      <c r="J470" s="7">
        <v>257</v>
      </c>
      <c r="K470" s="7">
        <v>3032070</v>
      </c>
      <c r="L470" s="7">
        <v>52</v>
      </c>
      <c r="M470" s="7">
        <v>41832370</v>
      </c>
      <c r="N470" s="7">
        <v>38</v>
      </c>
      <c r="O470" s="7">
        <v>6695000</v>
      </c>
      <c r="P470" s="7">
        <v>14</v>
      </c>
      <c r="Q470" s="7">
        <v>35137370</v>
      </c>
      <c r="R470" s="7"/>
      <c r="S470" s="7"/>
      <c r="T470" s="8">
        <f t="shared" si="49"/>
        <v>1221</v>
      </c>
      <c r="U470" s="8">
        <f t="shared" si="50"/>
        <v>114554750</v>
      </c>
      <c r="V470" s="9">
        <f t="shared" si="51"/>
        <v>0.5684006992289713</v>
      </c>
      <c r="W470" s="8">
        <f t="shared" si="52"/>
        <v>684</v>
      </c>
      <c r="X470" s="8">
        <f t="shared" si="53"/>
        <v>65113000</v>
      </c>
      <c r="Y470" s="7">
        <f t="shared" si="54"/>
        <v>95194.44444444444</v>
      </c>
      <c r="Z470" s="9">
        <f t="shared" si="55"/>
        <v>0</v>
      </c>
    </row>
    <row r="471" spans="1:26" ht="12.75">
      <c r="A471" t="s">
        <v>969</v>
      </c>
      <c r="B471" t="s">
        <v>972</v>
      </c>
      <c r="C471" t="s">
        <v>959</v>
      </c>
      <c r="D471" s="7">
        <v>331</v>
      </c>
      <c r="E471" s="7">
        <v>2494200</v>
      </c>
      <c r="F471" s="7">
        <v>1226</v>
      </c>
      <c r="G471" s="7">
        <v>71006200</v>
      </c>
      <c r="H471" s="7"/>
      <c r="I471" s="7"/>
      <c r="J471" s="7"/>
      <c r="K471" s="7"/>
      <c r="L471" s="7">
        <v>120</v>
      </c>
      <c r="M471" s="7">
        <v>17246400</v>
      </c>
      <c r="N471" s="7">
        <v>108</v>
      </c>
      <c r="O471" s="7">
        <v>15073100</v>
      </c>
      <c r="P471" s="7"/>
      <c r="Q471" s="7"/>
      <c r="R471" s="7">
        <v>12</v>
      </c>
      <c r="S471" s="7">
        <v>2173300</v>
      </c>
      <c r="T471" s="8">
        <f t="shared" si="49"/>
        <v>1677</v>
      </c>
      <c r="U471" s="8">
        <f t="shared" si="50"/>
        <v>90746800</v>
      </c>
      <c r="V471" s="9">
        <f t="shared" si="51"/>
        <v>0.7824650566190764</v>
      </c>
      <c r="W471" s="8">
        <f t="shared" si="52"/>
        <v>1226</v>
      </c>
      <c r="X471" s="8">
        <f t="shared" si="53"/>
        <v>73179500</v>
      </c>
      <c r="Y471" s="7">
        <f t="shared" si="54"/>
        <v>57916.965742251225</v>
      </c>
      <c r="Z471" s="9">
        <f t="shared" si="55"/>
        <v>0.02394905385093469</v>
      </c>
    </row>
    <row r="472" spans="1:26" ht="12.75">
      <c r="A472" t="s">
        <v>971</v>
      </c>
      <c r="B472" t="s">
        <v>974</v>
      </c>
      <c r="C472" t="s">
        <v>959</v>
      </c>
      <c r="D472" s="7">
        <v>791</v>
      </c>
      <c r="E472" s="7">
        <v>13341700</v>
      </c>
      <c r="F472" s="7">
        <v>4635</v>
      </c>
      <c r="G472" s="7">
        <v>478664200</v>
      </c>
      <c r="H472" s="7">
        <v>53</v>
      </c>
      <c r="I472" s="7">
        <v>6828900</v>
      </c>
      <c r="J472" s="7">
        <v>219</v>
      </c>
      <c r="K472" s="7">
        <v>2082600</v>
      </c>
      <c r="L472" s="7">
        <v>216</v>
      </c>
      <c r="M472" s="7">
        <v>247645900</v>
      </c>
      <c r="N472" s="7">
        <v>199</v>
      </c>
      <c r="O472" s="7">
        <v>79972000</v>
      </c>
      <c r="P472" s="7">
        <v>3</v>
      </c>
      <c r="Q472" s="7">
        <v>150160900</v>
      </c>
      <c r="R472" s="7">
        <v>14</v>
      </c>
      <c r="S472" s="7">
        <v>17513000</v>
      </c>
      <c r="T472" s="8">
        <f t="shared" si="49"/>
        <v>5914</v>
      </c>
      <c r="U472" s="8">
        <f t="shared" si="50"/>
        <v>748563300</v>
      </c>
      <c r="V472" s="9">
        <f t="shared" si="51"/>
        <v>0.6485665273731693</v>
      </c>
      <c r="W472" s="8">
        <f t="shared" si="52"/>
        <v>4688</v>
      </c>
      <c r="X472" s="8">
        <f t="shared" si="53"/>
        <v>503006100</v>
      </c>
      <c r="Y472" s="7">
        <f t="shared" si="54"/>
        <v>103560.81484641638</v>
      </c>
      <c r="Z472" s="9">
        <f t="shared" si="55"/>
        <v>0.023395483054004917</v>
      </c>
    </row>
    <row r="473" spans="1:26" ht="12.75">
      <c r="A473" t="s">
        <v>973</v>
      </c>
      <c r="B473" t="s">
        <v>976</v>
      </c>
      <c r="C473" t="s">
        <v>959</v>
      </c>
      <c r="D473" s="7">
        <v>199</v>
      </c>
      <c r="E473" s="7">
        <v>10341800</v>
      </c>
      <c r="F473" s="7">
        <v>1189</v>
      </c>
      <c r="G473" s="7">
        <v>342802300</v>
      </c>
      <c r="H473" s="7">
        <v>230</v>
      </c>
      <c r="I473" s="7">
        <v>65995200</v>
      </c>
      <c r="J473" s="7">
        <v>440</v>
      </c>
      <c r="K473" s="7">
        <v>9538700</v>
      </c>
      <c r="L473" s="7">
        <v>70</v>
      </c>
      <c r="M473" s="7">
        <v>55717800</v>
      </c>
      <c r="N473" s="7">
        <v>66</v>
      </c>
      <c r="O473" s="7">
        <v>48251500</v>
      </c>
      <c r="P473" s="7"/>
      <c r="Q473" s="7"/>
      <c r="R473" s="7">
        <v>4</v>
      </c>
      <c r="S473" s="7">
        <v>7466300</v>
      </c>
      <c r="T473" s="8">
        <f t="shared" si="49"/>
        <v>2128</v>
      </c>
      <c r="U473" s="8">
        <f t="shared" si="50"/>
        <v>484395800</v>
      </c>
      <c r="V473" s="9">
        <f t="shared" si="51"/>
        <v>0.8439327921505513</v>
      </c>
      <c r="W473" s="8">
        <f t="shared" si="52"/>
        <v>1419</v>
      </c>
      <c r="X473" s="8">
        <f t="shared" si="53"/>
        <v>416263800</v>
      </c>
      <c r="Y473" s="7">
        <f t="shared" si="54"/>
        <v>288088.44256518676</v>
      </c>
      <c r="Z473" s="9">
        <f t="shared" si="55"/>
        <v>0.015413634882878837</v>
      </c>
    </row>
    <row r="474" spans="1:26" ht="12.75">
      <c r="A474" t="s">
        <v>975</v>
      </c>
      <c r="B474" t="s">
        <v>978</v>
      </c>
      <c r="C474" t="s">
        <v>959</v>
      </c>
      <c r="D474" s="7">
        <v>453</v>
      </c>
      <c r="E474" s="7">
        <v>16892800</v>
      </c>
      <c r="F474" s="7">
        <v>2552</v>
      </c>
      <c r="G474" s="7">
        <v>471670200</v>
      </c>
      <c r="H474" s="7">
        <v>287</v>
      </c>
      <c r="I474" s="7">
        <v>53651800</v>
      </c>
      <c r="J474" s="7">
        <v>625</v>
      </c>
      <c r="K474" s="7">
        <v>5236200</v>
      </c>
      <c r="L474" s="7">
        <v>82</v>
      </c>
      <c r="M474" s="7">
        <v>51371500</v>
      </c>
      <c r="N474" s="7">
        <v>82</v>
      </c>
      <c r="O474" s="7">
        <v>51371500</v>
      </c>
      <c r="P474" s="7"/>
      <c r="Q474" s="7"/>
      <c r="R474" s="7"/>
      <c r="S474" s="7"/>
      <c r="T474" s="8">
        <f t="shared" si="49"/>
        <v>3999</v>
      </c>
      <c r="U474" s="8">
        <f t="shared" si="50"/>
        <v>598822500</v>
      </c>
      <c r="V474" s="9">
        <f t="shared" si="51"/>
        <v>0.8772582860530458</v>
      </c>
      <c r="W474" s="8">
        <f t="shared" si="52"/>
        <v>2839</v>
      </c>
      <c r="X474" s="8">
        <f t="shared" si="53"/>
        <v>525322000</v>
      </c>
      <c r="Y474" s="7">
        <f t="shared" si="54"/>
        <v>185037.68932722788</v>
      </c>
      <c r="Z474" s="9">
        <f t="shared" si="55"/>
        <v>0</v>
      </c>
    </row>
    <row r="475" spans="1:26" ht="12.75">
      <c r="A475" t="s">
        <v>977</v>
      </c>
      <c r="B475" t="s">
        <v>980</v>
      </c>
      <c r="C475" t="s">
        <v>959</v>
      </c>
      <c r="D475" s="7">
        <v>319</v>
      </c>
      <c r="E475" s="7">
        <v>6329800</v>
      </c>
      <c r="F475" s="7">
        <v>840</v>
      </c>
      <c r="G475" s="7">
        <v>132041900</v>
      </c>
      <c r="H475" s="7">
        <v>150</v>
      </c>
      <c r="I475" s="7">
        <v>25787500</v>
      </c>
      <c r="J475" s="7">
        <v>364</v>
      </c>
      <c r="K475" s="7">
        <v>4998700</v>
      </c>
      <c r="L475" s="7">
        <v>58</v>
      </c>
      <c r="M475" s="7">
        <v>16886400</v>
      </c>
      <c r="N475" s="7">
        <v>57</v>
      </c>
      <c r="O475" s="7">
        <v>16367400</v>
      </c>
      <c r="P475" s="7"/>
      <c r="Q475" s="7"/>
      <c r="R475" s="7">
        <v>1</v>
      </c>
      <c r="S475" s="7">
        <v>519000</v>
      </c>
      <c r="T475" s="8">
        <f t="shared" si="49"/>
        <v>1731</v>
      </c>
      <c r="U475" s="8">
        <f t="shared" si="50"/>
        <v>186044300</v>
      </c>
      <c r="V475" s="9">
        <f t="shared" si="51"/>
        <v>0.8483431096787163</v>
      </c>
      <c r="W475" s="8">
        <f t="shared" si="52"/>
        <v>990</v>
      </c>
      <c r="X475" s="8">
        <f t="shared" si="53"/>
        <v>158348400</v>
      </c>
      <c r="Y475" s="7">
        <f t="shared" si="54"/>
        <v>159423.63636363635</v>
      </c>
      <c r="Z475" s="9">
        <f t="shared" si="55"/>
        <v>0.0027896581620614016</v>
      </c>
    </row>
    <row r="476" spans="1:26" ht="12.75">
      <c r="A476" t="s">
        <v>979</v>
      </c>
      <c r="B476" t="s">
        <v>982</v>
      </c>
      <c r="C476" t="s">
        <v>959</v>
      </c>
      <c r="D476" s="7">
        <v>266</v>
      </c>
      <c r="E476" s="7">
        <v>5180600</v>
      </c>
      <c r="F476" s="7">
        <v>1547</v>
      </c>
      <c r="G476" s="7">
        <v>155078300</v>
      </c>
      <c r="H476" s="7">
        <v>4</v>
      </c>
      <c r="I476" s="7">
        <v>534900</v>
      </c>
      <c r="J476" s="7">
        <v>9</v>
      </c>
      <c r="K476" s="7">
        <v>165800</v>
      </c>
      <c r="L476" s="7">
        <v>153</v>
      </c>
      <c r="M476" s="7">
        <v>90170486</v>
      </c>
      <c r="N476" s="7">
        <v>125</v>
      </c>
      <c r="O476" s="7">
        <v>48814990</v>
      </c>
      <c r="P476" s="7">
        <v>16</v>
      </c>
      <c r="Q476" s="7">
        <v>22945396</v>
      </c>
      <c r="R476" s="7">
        <v>12</v>
      </c>
      <c r="S476" s="7">
        <v>18410100</v>
      </c>
      <c r="T476" s="8">
        <f t="shared" si="49"/>
        <v>1979</v>
      </c>
      <c r="U476" s="8">
        <f t="shared" si="50"/>
        <v>251130086</v>
      </c>
      <c r="V476" s="9">
        <f t="shared" si="51"/>
        <v>0.6196517608806139</v>
      </c>
      <c r="W476" s="8">
        <f t="shared" si="52"/>
        <v>1551</v>
      </c>
      <c r="X476" s="8">
        <f t="shared" si="53"/>
        <v>174023300</v>
      </c>
      <c r="Y476" s="7">
        <f t="shared" si="54"/>
        <v>100330.88330109607</v>
      </c>
      <c r="Z476" s="9">
        <f t="shared" si="55"/>
        <v>0.0733090180202463</v>
      </c>
    </row>
    <row r="477" spans="1:26" ht="12.75">
      <c r="A477" t="s">
        <v>981</v>
      </c>
      <c r="B477" t="s">
        <v>983</v>
      </c>
      <c r="C477" t="s">
        <v>959</v>
      </c>
      <c r="D477" s="7">
        <v>496</v>
      </c>
      <c r="E477" s="7">
        <v>11406300</v>
      </c>
      <c r="F477" s="7">
        <v>2496</v>
      </c>
      <c r="G477" s="7">
        <v>208526550</v>
      </c>
      <c r="H477" s="7">
        <v>72</v>
      </c>
      <c r="I477" s="7">
        <v>6850700</v>
      </c>
      <c r="J477" s="7">
        <v>160</v>
      </c>
      <c r="K477" s="7">
        <v>1926820</v>
      </c>
      <c r="L477" s="7">
        <v>167</v>
      </c>
      <c r="M477" s="7">
        <v>124216500</v>
      </c>
      <c r="N477" s="7">
        <v>151</v>
      </c>
      <c r="O477" s="7">
        <v>67754400</v>
      </c>
      <c r="P477" s="7">
        <v>10</v>
      </c>
      <c r="Q477" s="7">
        <v>42911200</v>
      </c>
      <c r="R477" s="7">
        <v>6</v>
      </c>
      <c r="S477" s="7">
        <v>13550900</v>
      </c>
      <c r="T477" s="8">
        <f t="shared" si="49"/>
        <v>3391</v>
      </c>
      <c r="U477" s="8">
        <f t="shared" si="50"/>
        <v>352926870</v>
      </c>
      <c r="V477" s="9">
        <f t="shared" si="51"/>
        <v>0.6102602785670583</v>
      </c>
      <c r="W477" s="8">
        <f t="shared" si="52"/>
        <v>2568</v>
      </c>
      <c r="X477" s="8">
        <f t="shared" si="53"/>
        <v>228928150</v>
      </c>
      <c r="Y477" s="7">
        <f t="shared" si="54"/>
        <v>83869.64563862928</v>
      </c>
      <c r="Z477" s="9">
        <f t="shared" si="55"/>
        <v>0.038395773039326814</v>
      </c>
    </row>
    <row r="478" spans="1:26" ht="12.75">
      <c r="A478" t="s">
        <v>984</v>
      </c>
      <c r="B478" t="s">
        <v>985</v>
      </c>
      <c r="C478" t="s">
        <v>959</v>
      </c>
      <c r="D478" s="7">
        <v>163</v>
      </c>
      <c r="E478" s="7">
        <v>13508900</v>
      </c>
      <c r="F478" s="7">
        <v>897</v>
      </c>
      <c r="G478" s="7">
        <v>212145600</v>
      </c>
      <c r="H478" s="7">
        <v>307</v>
      </c>
      <c r="I478" s="7">
        <v>84964000</v>
      </c>
      <c r="J478" s="7">
        <v>681</v>
      </c>
      <c r="K478" s="7">
        <v>10849900</v>
      </c>
      <c r="L478" s="7">
        <v>45</v>
      </c>
      <c r="M478" s="7">
        <v>21650000</v>
      </c>
      <c r="N478" s="7">
        <v>45</v>
      </c>
      <c r="O478" s="7">
        <v>21650000</v>
      </c>
      <c r="P478" s="7"/>
      <c r="Q478" s="7"/>
      <c r="R478" s="7"/>
      <c r="S478" s="7"/>
      <c r="T478" s="8">
        <f t="shared" si="49"/>
        <v>2093</v>
      </c>
      <c r="U478" s="8">
        <f t="shared" si="50"/>
        <v>343118400</v>
      </c>
      <c r="V478" s="9">
        <f t="shared" si="51"/>
        <v>0.8659098433660217</v>
      </c>
      <c r="W478" s="8">
        <f t="shared" si="52"/>
        <v>1204</v>
      </c>
      <c r="X478" s="8">
        <f t="shared" si="53"/>
        <v>297109600</v>
      </c>
      <c r="Y478" s="7">
        <f t="shared" si="54"/>
        <v>246768.7707641196</v>
      </c>
      <c r="Z478" s="9">
        <f t="shared" si="55"/>
        <v>0</v>
      </c>
    </row>
    <row r="479" spans="1:26" ht="12.75">
      <c r="A479" t="s">
        <v>986</v>
      </c>
      <c r="B479" t="s">
        <v>987</v>
      </c>
      <c r="C479" t="s">
        <v>959</v>
      </c>
      <c r="D479" s="7">
        <v>76</v>
      </c>
      <c r="E479" s="7">
        <v>4298000</v>
      </c>
      <c r="F479" s="7">
        <v>1094</v>
      </c>
      <c r="G479" s="7">
        <v>243424100</v>
      </c>
      <c r="H479" s="7">
        <v>1</v>
      </c>
      <c r="I479" s="7">
        <v>149500</v>
      </c>
      <c r="J479" s="7">
        <v>12</v>
      </c>
      <c r="K479" s="7">
        <v>103400</v>
      </c>
      <c r="L479" s="7">
        <v>97</v>
      </c>
      <c r="M479" s="7">
        <v>50907800</v>
      </c>
      <c r="N479" s="7">
        <v>86</v>
      </c>
      <c r="O479" s="7">
        <v>39192400</v>
      </c>
      <c r="P479" s="7"/>
      <c r="Q479" s="7"/>
      <c r="R479" s="7">
        <v>11</v>
      </c>
      <c r="S479" s="7">
        <v>11715400</v>
      </c>
      <c r="T479" s="8">
        <f t="shared" si="49"/>
        <v>1280</v>
      </c>
      <c r="U479" s="8">
        <f t="shared" si="50"/>
        <v>298882800</v>
      </c>
      <c r="V479" s="9">
        <f t="shared" si="51"/>
        <v>0.8149468621145145</v>
      </c>
      <c r="W479" s="8">
        <f t="shared" si="52"/>
        <v>1095</v>
      </c>
      <c r="X479" s="8">
        <f t="shared" si="53"/>
        <v>255289000</v>
      </c>
      <c r="Y479" s="7">
        <f t="shared" si="54"/>
        <v>222441.64383561644</v>
      </c>
      <c r="Z479" s="9">
        <f t="shared" si="55"/>
        <v>0.039197304093778564</v>
      </c>
    </row>
    <row r="480" spans="1:26" ht="12.75">
      <c r="A480" t="s">
        <v>988</v>
      </c>
      <c r="B480" t="s">
        <v>989</v>
      </c>
      <c r="C480" t="s">
        <v>990</v>
      </c>
      <c r="D480" s="7">
        <v>87</v>
      </c>
      <c r="E480" s="7">
        <v>14810200</v>
      </c>
      <c r="F480" s="7">
        <v>4049</v>
      </c>
      <c r="G480" s="7">
        <v>1558141100</v>
      </c>
      <c r="H480" s="7">
        <v>213</v>
      </c>
      <c r="I480" s="7">
        <v>476909700</v>
      </c>
      <c r="J480" s="7">
        <v>310</v>
      </c>
      <c r="K480" s="7">
        <v>3364943</v>
      </c>
      <c r="L480" s="7">
        <v>132</v>
      </c>
      <c r="M480" s="7">
        <v>604433600</v>
      </c>
      <c r="N480" s="7">
        <v>131</v>
      </c>
      <c r="O480" s="7">
        <v>603963600</v>
      </c>
      <c r="P480" s="7">
        <v>1</v>
      </c>
      <c r="Q480" s="7">
        <v>470000</v>
      </c>
      <c r="R480" s="7"/>
      <c r="S480" s="7"/>
      <c r="T480" s="8">
        <f t="shared" si="49"/>
        <v>4791</v>
      </c>
      <c r="U480" s="8">
        <f t="shared" si="50"/>
        <v>2657659543</v>
      </c>
      <c r="V480" s="9">
        <f t="shared" si="51"/>
        <v>0.7657304357738797</v>
      </c>
      <c r="W480" s="8">
        <f t="shared" si="52"/>
        <v>4262</v>
      </c>
      <c r="X480" s="8">
        <f t="shared" si="53"/>
        <v>2035050800</v>
      </c>
      <c r="Y480" s="7">
        <f t="shared" si="54"/>
        <v>477487.2829657438</v>
      </c>
      <c r="Z480" s="9">
        <f t="shared" si="55"/>
        <v>0</v>
      </c>
    </row>
    <row r="481" spans="1:26" ht="12.75">
      <c r="A481" t="s">
        <v>991</v>
      </c>
      <c r="B481" t="s">
        <v>992</v>
      </c>
      <c r="C481" t="s">
        <v>990</v>
      </c>
      <c r="D481" s="7">
        <v>301</v>
      </c>
      <c r="E481" s="7">
        <v>45096900</v>
      </c>
      <c r="F481" s="7">
        <v>9487</v>
      </c>
      <c r="G481" s="7">
        <v>6186564700</v>
      </c>
      <c r="H481" s="7">
        <v>28</v>
      </c>
      <c r="I481" s="7">
        <v>22422300</v>
      </c>
      <c r="J481" s="7">
        <v>50</v>
      </c>
      <c r="K481" s="7">
        <v>372600</v>
      </c>
      <c r="L481" s="7">
        <v>168</v>
      </c>
      <c r="M481" s="7">
        <v>882492080</v>
      </c>
      <c r="N481" s="7">
        <v>159</v>
      </c>
      <c r="O481" s="7">
        <v>864983780</v>
      </c>
      <c r="P481" s="7">
        <v>7</v>
      </c>
      <c r="Q481" s="7">
        <v>8168700</v>
      </c>
      <c r="R481" s="7">
        <v>2</v>
      </c>
      <c r="S481" s="7">
        <v>9339600</v>
      </c>
      <c r="T481" s="8">
        <f t="shared" si="49"/>
        <v>10034</v>
      </c>
      <c r="U481" s="8">
        <f t="shared" si="50"/>
        <v>7136948580</v>
      </c>
      <c r="V481" s="9">
        <f t="shared" si="51"/>
        <v>0.8699778246125461</v>
      </c>
      <c r="W481" s="8">
        <f t="shared" si="52"/>
        <v>9515</v>
      </c>
      <c r="X481" s="8">
        <f t="shared" si="53"/>
        <v>6218326600</v>
      </c>
      <c r="Y481" s="7">
        <f t="shared" si="54"/>
        <v>652547.2411981083</v>
      </c>
      <c r="Z481" s="9">
        <f t="shared" si="55"/>
        <v>0.0013086264942657048</v>
      </c>
    </row>
    <row r="482" spans="1:26" ht="12.75">
      <c r="A482" t="s">
        <v>993</v>
      </c>
      <c r="B482" t="s">
        <v>994</v>
      </c>
      <c r="C482" t="s">
        <v>990</v>
      </c>
      <c r="D482" s="7">
        <v>141</v>
      </c>
      <c r="E482" s="7">
        <v>38477700</v>
      </c>
      <c r="F482" s="7">
        <v>2505</v>
      </c>
      <c r="G482" s="7">
        <v>2304141200</v>
      </c>
      <c r="H482" s="7">
        <v>61</v>
      </c>
      <c r="I482" s="7">
        <v>126364900</v>
      </c>
      <c r="J482" s="7">
        <v>104</v>
      </c>
      <c r="K482" s="7">
        <v>405500</v>
      </c>
      <c r="L482" s="7">
        <v>205</v>
      </c>
      <c r="M482" s="7">
        <v>221221900</v>
      </c>
      <c r="N482" s="7">
        <v>167</v>
      </c>
      <c r="O482" s="7">
        <v>189681400</v>
      </c>
      <c r="P482" s="7">
        <v>26</v>
      </c>
      <c r="Q482" s="7">
        <v>22330100</v>
      </c>
      <c r="R482" s="7">
        <v>12</v>
      </c>
      <c r="S482" s="7">
        <v>9210400</v>
      </c>
      <c r="T482" s="8">
        <f t="shared" si="49"/>
        <v>3016</v>
      </c>
      <c r="U482" s="8">
        <f t="shared" si="50"/>
        <v>2690611200</v>
      </c>
      <c r="V482" s="9">
        <f t="shared" si="51"/>
        <v>0.9033286191628133</v>
      </c>
      <c r="W482" s="8">
        <f t="shared" si="52"/>
        <v>2566</v>
      </c>
      <c r="X482" s="8">
        <f t="shared" si="53"/>
        <v>2439716500</v>
      </c>
      <c r="Y482" s="7">
        <f t="shared" si="54"/>
        <v>947196.453624318</v>
      </c>
      <c r="Z482" s="9">
        <f t="shared" si="55"/>
        <v>0.0034231627371505776</v>
      </c>
    </row>
    <row r="483" spans="1:26" ht="12.75">
      <c r="A483" t="s">
        <v>995</v>
      </c>
      <c r="B483" t="s">
        <v>996</v>
      </c>
      <c r="C483" t="s">
        <v>990</v>
      </c>
      <c r="D483" s="7">
        <v>192</v>
      </c>
      <c r="E483" s="7">
        <v>5338400</v>
      </c>
      <c r="F483" s="7">
        <v>2305</v>
      </c>
      <c r="G483" s="7">
        <v>340622200</v>
      </c>
      <c r="H483" s="7"/>
      <c r="I483" s="7"/>
      <c r="J483" s="7"/>
      <c r="K483" s="7"/>
      <c r="L483" s="7">
        <v>244</v>
      </c>
      <c r="M483" s="7">
        <v>78076200</v>
      </c>
      <c r="N483" s="7">
        <v>218</v>
      </c>
      <c r="O483" s="7">
        <v>58997500</v>
      </c>
      <c r="P483" s="7">
        <v>1</v>
      </c>
      <c r="Q483" s="7">
        <v>763300</v>
      </c>
      <c r="R483" s="7">
        <v>25</v>
      </c>
      <c r="S483" s="7">
        <v>18315400</v>
      </c>
      <c r="T483" s="8">
        <f t="shared" si="49"/>
        <v>2741</v>
      </c>
      <c r="U483" s="8">
        <f t="shared" si="50"/>
        <v>424036800</v>
      </c>
      <c r="V483" s="9">
        <f t="shared" si="51"/>
        <v>0.8032845262486652</v>
      </c>
      <c r="W483" s="8">
        <f t="shared" si="52"/>
        <v>2305</v>
      </c>
      <c r="X483" s="8">
        <f t="shared" si="53"/>
        <v>358937600</v>
      </c>
      <c r="Y483" s="7">
        <f t="shared" si="54"/>
        <v>147775.3579175705</v>
      </c>
      <c r="Z483" s="9">
        <f t="shared" si="55"/>
        <v>0.04319294929119359</v>
      </c>
    </row>
    <row r="484" spans="1:26" ht="12.75">
      <c r="A484" t="s">
        <v>997</v>
      </c>
      <c r="B484" t="s">
        <v>998</v>
      </c>
      <c r="C484" t="s">
        <v>990</v>
      </c>
      <c r="D484" s="7">
        <v>161</v>
      </c>
      <c r="E484" s="7">
        <v>26221300</v>
      </c>
      <c r="F484" s="7">
        <v>4791</v>
      </c>
      <c r="G484" s="7">
        <v>2217444300</v>
      </c>
      <c r="H484" s="7">
        <v>56</v>
      </c>
      <c r="I484" s="7">
        <v>30574350</v>
      </c>
      <c r="J484" s="7">
        <v>104</v>
      </c>
      <c r="K484" s="7">
        <v>1414900</v>
      </c>
      <c r="L484" s="7">
        <v>337</v>
      </c>
      <c r="M484" s="7">
        <v>824024400</v>
      </c>
      <c r="N484" s="7">
        <v>146</v>
      </c>
      <c r="O484" s="7">
        <v>225302800</v>
      </c>
      <c r="P484" s="7">
        <v>190</v>
      </c>
      <c r="Q484" s="7">
        <v>570870400</v>
      </c>
      <c r="R484" s="7">
        <v>1</v>
      </c>
      <c r="S484" s="7">
        <v>27851200</v>
      </c>
      <c r="T484" s="8">
        <f t="shared" si="49"/>
        <v>5449</v>
      </c>
      <c r="U484" s="8">
        <f t="shared" si="50"/>
        <v>3099679250</v>
      </c>
      <c r="V484" s="9">
        <f t="shared" si="51"/>
        <v>0.7252423456394722</v>
      </c>
      <c r="W484" s="8">
        <f t="shared" si="52"/>
        <v>4847</v>
      </c>
      <c r="X484" s="8">
        <f t="shared" si="53"/>
        <v>2275869850</v>
      </c>
      <c r="Y484" s="7">
        <f t="shared" si="54"/>
        <v>463795.8840519909</v>
      </c>
      <c r="Z484" s="9">
        <f t="shared" si="55"/>
        <v>0.008985187741602618</v>
      </c>
    </row>
    <row r="485" spans="1:26" ht="12.75">
      <c r="A485" t="s">
        <v>999</v>
      </c>
      <c r="B485" t="s">
        <v>1000</v>
      </c>
      <c r="C485" t="s">
        <v>990</v>
      </c>
      <c r="D485" s="7">
        <v>690</v>
      </c>
      <c r="E485" s="7">
        <v>119347100</v>
      </c>
      <c r="F485" s="7">
        <v>14747</v>
      </c>
      <c r="G485" s="7">
        <v>6733962500</v>
      </c>
      <c r="H485" s="7">
        <v>9</v>
      </c>
      <c r="I485" s="7">
        <v>5689900</v>
      </c>
      <c r="J485" s="7">
        <v>33</v>
      </c>
      <c r="K485" s="7">
        <v>121700</v>
      </c>
      <c r="L485" s="7">
        <v>444</v>
      </c>
      <c r="M485" s="7">
        <v>2219321100</v>
      </c>
      <c r="N485" s="7">
        <v>384</v>
      </c>
      <c r="O485" s="7">
        <v>1804513500</v>
      </c>
      <c r="P485" s="7">
        <v>47</v>
      </c>
      <c r="Q485" s="7">
        <v>366284400</v>
      </c>
      <c r="R485" s="7">
        <v>13</v>
      </c>
      <c r="S485" s="7">
        <v>48523200</v>
      </c>
      <c r="T485" s="8">
        <f t="shared" si="49"/>
        <v>15923</v>
      </c>
      <c r="U485" s="8">
        <f t="shared" si="50"/>
        <v>9078442300</v>
      </c>
      <c r="V485" s="9">
        <f t="shared" si="51"/>
        <v>0.742379824344976</v>
      </c>
      <c r="W485" s="8">
        <f t="shared" si="52"/>
        <v>14756</v>
      </c>
      <c r="X485" s="8">
        <f t="shared" si="53"/>
        <v>6788175600</v>
      </c>
      <c r="Y485" s="7">
        <f t="shared" si="54"/>
        <v>456739.793982109</v>
      </c>
      <c r="Z485" s="9">
        <f t="shared" si="55"/>
        <v>0.005344881687467463</v>
      </c>
    </row>
    <row r="486" spans="1:26" ht="12.75">
      <c r="A486" t="s">
        <v>1001</v>
      </c>
      <c r="B486" t="s">
        <v>1002</v>
      </c>
      <c r="C486" t="s">
        <v>990</v>
      </c>
      <c r="D486" s="7">
        <v>19</v>
      </c>
      <c r="E486" s="7">
        <v>9067900</v>
      </c>
      <c r="F486" s="7">
        <v>309</v>
      </c>
      <c r="G486" s="7">
        <v>346625700</v>
      </c>
      <c r="H486" s="7">
        <v>46</v>
      </c>
      <c r="I486" s="7">
        <v>117273600</v>
      </c>
      <c r="J486" s="7">
        <v>57</v>
      </c>
      <c r="K486" s="7">
        <v>397563</v>
      </c>
      <c r="L486" s="7">
        <v>29</v>
      </c>
      <c r="M486" s="7">
        <v>34872500</v>
      </c>
      <c r="N486" s="7">
        <v>28</v>
      </c>
      <c r="O486" s="7">
        <v>34417500</v>
      </c>
      <c r="P486" s="7"/>
      <c r="Q486" s="7"/>
      <c r="R486" s="7">
        <v>1</v>
      </c>
      <c r="S486" s="7">
        <v>455000</v>
      </c>
      <c r="T486" s="8">
        <f t="shared" si="49"/>
        <v>460</v>
      </c>
      <c r="U486" s="8">
        <f t="shared" si="50"/>
        <v>508237263</v>
      </c>
      <c r="V486" s="9">
        <f t="shared" si="51"/>
        <v>0.9127612903896817</v>
      </c>
      <c r="W486" s="8">
        <f t="shared" si="52"/>
        <v>355</v>
      </c>
      <c r="X486" s="8">
        <f t="shared" si="53"/>
        <v>464354300</v>
      </c>
      <c r="Y486" s="7">
        <f t="shared" si="54"/>
        <v>1306758.5915492957</v>
      </c>
      <c r="Z486" s="9">
        <f t="shared" si="55"/>
        <v>0.0008952511614639323</v>
      </c>
    </row>
    <row r="487" spans="1:26" ht="12.75">
      <c r="A487" t="s">
        <v>1003</v>
      </c>
      <c r="B487" t="s">
        <v>485</v>
      </c>
      <c r="C487" t="s">
        <v>990</v>
      </c>
      <c r="D487" s="7">
        <v>1457</v>
      </c>
      <c r="E487" s="7">
        <v>135587850</v>
      </c>
      <c r="F487" s="7">
        <v>18910</v>
      </c>
      <c r="G487" s="7">
        <v>6724718300</v>
      </c>
      <c r="H487" s="7">
        <v>122</v>
      </c>
      <c r="I487" s="7">
        <v>60513300</v>
      </c>
      <c r="J487" s="7">
        <v>232</v>
      </c>
      <c r="K487" s="7">
        <v>2584500</v>
      </c>
      <c r="L487" s="7">
        <v>664</v>
      </c>
      <c r="M487" s="7">
        <v>1923693900</v>
      </c>
      <c r="N487" s="7">
        <v>472</v>
      </c>
      <c r="O487" s="7">
        <v>985424000</v>
      </c>
      <c r="P487" s="7">
        <v>166</v>
      </c>
      <c r="Q487" s="7">
        <v>662629900</v>
      </c>
      <c r="R487" s="7">
        <v>26</v>
      </c>
      <c r="S487" s="7">
        <v>275640000</v>
      </c>
      <c r="T487" s="8">
        <f t="shared" si="49"/>
        <v>21385</v>
      </c>
      <c r="U487" s="8">
        <f t="shared" si="50"/>
        <v>8847097850</v>
      </c>
      <c r="V487" s="9">
        <f t="shared" si="51"/>
        <v>0.7669443375716705</v>
      </c>
      <c r="W487" s="8">
        <f t="shared" si="52"/>
        <v>19032</v>
      </c>
      <c r="X487" s="8">
        <f t="shared" si="53"/>
        <v>7060871600</v>
      </c>
      <c r="Y487" s="7">
        <f t="shared" si="54"/>
        <v>356517.0029424128</v>
      </c>
      <c r="Z487" s="9">
        <f t="shared" si="55"/>
        <v>0.03115597958487596</v>
      </c>
    </row>
    <row r="488" spans="1:26" ht="12.75">
      <c r="A488" t="s">
        <v>1004</v>
      </c>
      <c r="B488" t="s">
        <v>1005</v>
      </c>
      <c r="C488" t="s">
        <v>990</v>
      </c>
      <c r="D488" s="7">
        <v>162</v>
      </c>
      <c r="E488" s="7">
        <v>23767700</v>
      </c>
      <c r="F488" s="7">
        <v>2351</v>
      </c>
      <c r="G488" s="7">
        <v>1213487100</v>
      </c>
      <c r="H488" s="7"/>
      <c r="I488" s="7"/>
      <c r="J488" s="7">
        <v>1</v>
      </c>
      <c r="K488" s="7">
        <v>1100</v>
      </c>
      <c r="L488" s="7">
        <v>190</v>
      </c>
      <c r="M488" s="7">
        <v>229735100</v>
      </c>
      <c r="N488" s="7">
        <v>173</v>
      </c>
      <c r="O488" s="7">
        <v>209698400</v>
      </c>
      <c r="P488" s="7">
        <v>9</v>
      </c>
      <c r="Q488" s="7">
        <v>13671500</v>
      </c>
      <c r="R488" s="7">
        <v>8</v>
      </c>
      <c r="S488" s="7">
        <v>6365200</v>
      </c>
      <c r="T488" s="8">
        <f t="shared" si="49"/>
        <v>2704</v>
      </c>
      <c r="U488" s="8">
        <f t="shared" si="50"/>
        <v>1466991000</v>
      </c>
      <c r="V488" s="9">
        <f t="shared" si="51"/>
        <v>0.8271946453659225</v>
      </c>
      <c r="W488" s="8">
        <f t="shared" si="52"/>
        <v>2351</v>
      </c>
      <c r="X488" s="8">
        <f t="shared" si="53"/>
        <v>1219852300</v>
      </c>
      <c r="Y488" s="7">
        <f t="shared" si="54"/>
        <v>516157.8477243726</v>
      </c>
      <c r="Z488" s="9">
        <f t="shared" si="55"/>
        <v>0.004338949591374453</v>
      </c>
    </row>
    <row r="489" spans="1:26" ht="12.75">
      <c r="A489" t="s">
        <v>1006</v>
      </c>
      <c r="B489" t="s">
        <v>1007</v>
      </c>
      <c r="C489" t="s">
        <v>990</v>
      </c>
      <c r="D489" s="7">
        <v>1153</v>
      </c>
      <c r="E489" s="7">
        <v>65075900</v>
      </c>
      <c r="F489" s="7">
        <v>12227</v>
      </c>
      <c r="G489" s="7">
        <v>3150143900</v>
      </c>
      <c r="H489" s="7">
        <v>173</v>
      </c>
      <c r="I489" s="7">
        <v>58796200</v>
      </c>
      <c r="J489" s="7">
        <v>323</v>
      </c>
      <c r="K489" s="7">
        <v>4445900</v>
      </c>
      <c r="L489" s="7">
        <v>479</v>
      </c>
      <c r="M489" s="7">
        <v>451425500</v>
      </c>
      <c r="N489" s="7">
        <v>332</v>
      </c>
      <c r="O489" s="7">
        <v>274004000</v>
      </c>
      <c r="P489" s="7">
        <v>122</v>
      </c>
      <c r="Q489" s="7">
        <v>131105600</v>
      </c>
      <c r="R489" s="7">
        <v>25</v>
      </c>
      <c r="S489" s="7">
        <v>46315900</v>
      </c>
      <c r="T489" s="8">
        <f t="shared" si="49"/>
        <v>14355</v>
      </c>
      <c r="U489" s="8">
        <f t="shared" si="50"/>
        <v>3729887400</v>
      </c>
      <c r="V489" s="9">
        <f t="shared" si="51"/>
        <v>0.8603316282416461</v>
      </c>
      <c r="W489" s="8">
        <f t="shared" si="52"/>
        <v>12400</v>
      </c>
      <c r="X489" s="8">
        <f t="shared" si="53"/>
        <v>3255256000</v>
      </c>
      <c r="Y489" s="7">
        <f t="shared" si="54"/>
        <v>258785.49193548388</v>
      </c>
      <c r="Z489" s="9">
        <f t="shared" si="55"/>
        <v>0.012417506222842009</v>
      </c>
    </row>
    <row r="490" spans="1:26" ht="12.75">
      <c r="A490" t="s">
        <v>1008</v>
      </c>
      <c r="B490" t="s">
        <v>1009</v>
      </c>
      <c r="C490" t="s">
        <v>990</v>
      </c>
      <c r="D490" s="7">
        <v>113</v>
      </c>
      <c r="E490" s="7">
        <v>9078400</v>
      </c>
      <c r="F490" s="7">
        <v>3237</v>
      </c>
      <c r="G490" s="7">
        <v>983736600</v>
      </c>
      <c r="H490" s="7"/>
      <c r="I490" s="7"/>
      <c r="J490" s="7"/>
      <c r="K490" s="7"/>
      <c r="L490" s="7">
        <v>196</v>
      </c>
      <c r="M490" s="7">
        <v>161307500</v>
      </c>
      <c r="N490" s="7">
        <v>145</v>
      </c>
      <c r="O490" s="7">
        <v>110809700</v>
      </c>
      <c r="P490" s="7">
        <v>31</v>
      </c>
      <c r="Q490" s="7">
        <v>37093200</v>
      </c>
      <c r="R490" s="7">
        <v>20</v>
      </c>
      <c r="S490" s="7">
        <v>13404600</v>
      </c>
      <c r="T490" s="8">
        <f t="shared" si="49"/>
        <v>3546</v>
      </c>
      <c r="U490" s="8">
        <f t="shared" si="50"/>
        <v>1154122500</v>
      </c>
      <c r="V490" s="9">
        <f t="shared" si="51"/>
        <v>0.8523675779650773</v>
      </c>
      <c r="W490" s="8">
        <f t="shared" si="52"/>
        <v>3237</v>
      </c>
      <c r="X490" s="8">
        <f t="shared" si="53"/>
        <v>997141200</v>
      </c>
      <c r="Y490" s="7">
        <f t="shared" si="54"/>
        <v>303903.79981464316</v>
      </c>
      <c r="Z490" s="9">
        <f t="shared" si="55"/>
        <v>0.011614538318072822</v>
      </c>
    </row>
    <row r="491" spans="1:26" ht="12.75">
      <c r="A491" t="s">
        <v>1010</v>
      </c>
      <c r="B491" t="s">
        <v>1011</v>
      </c>
      <c r="C491" t="s">
        <v>990</v>
      </c>
      <c r="D491" s="7">
        <v>11</v>
      </c>
      <c r="E491" s="7">
        <v>415400</v>
      </c>
      <c r="F491" s="7">
        <v>155</v>
      </c>
      <c r="G491" s="7">
        <v>58114800</v>
      </c>
      <c r="H491" s="7"/>
      <c r="I491" s="7"/>
      <c r="J491" s="7">
        <v>9</v>
      </c>
      <c r="K491" s="7">
        <v>95600</v>
      </c>
      <c r="L491" s="7">
        <v>9</v>
      </c>
      <c r="M491" s="7">
        <v>3745100</v>
      </c>
      <c r="N491" s="7">
        <v>9</v>
      </c>
      <c r="O491" s="7">
        <v>3745100</v>
      </c>
      <c r="P491" s="7"/>
      <c r="Q491" s="7"/>
      <c r="R491" s="7"/>
      <c r="S491" s="7"/>
      <c r="T491" s="8">
        <f t="shared" si="49"/>
        <v>184</v>
      </c>
      <c r="U491" s="8">
        <f t="shared" si="50"/>
        <v>62370900</v>
      </c>
      <c r="V491" s="9">
        <f t="shared" si="51"/>
        <v>0.9317614464437742</v>
      </c>
      <c r="W491" s="8">
        <f t="shared" si="52"/>
        <v>155</v>
      </c>
      <c r="X491" s="8">
        <f t="shared" si="53"/>
        <v>58114800</v>
      </c>
      <c r="Y491" s="7">
        <f t="shared" si="54"/>
        <v>374934.1935483871</v>
      </c>
      <c r="Z491" s="9">
        <f t="shared" si="55"/>
        <v>0</v>
      </c>
    </row>
    <row r="492" spans="1:26" ht="12.75">
      <c r="A492" t="s">
        <v>1012</v>
      </c>
      <c r="B492" t="s">
        <v>1013</v>
      </c>
      <c r="C492" t="s">
        <v>990</v>
      </c>
      <c r="D492" s="7">
        <v>450</v>
      </c>
      <c r="E492" s="7">
        <v>46051500</v>
      </c>
      <c r="F492" s="7">
        <v>6340</v>
      </c>
      <c r="G492" s="7">
        <v>3234092100</v>
      </c>
      <c r="H492" s="7">
        <v>108</v>
      </c>
      <c r="I492" s="7">
        <v>63673300</v>
      </c>
      <c r="J492" s="7">
        <v>234</v>
      </c>
      <c r="K492" s="7">
        <v>2096700</v>
      </c>
      <c r="L492" s="7">
        <v>178</v>
      </c>
      <c r="M492" s="7">
        <v>412074600</v>
      </c>
      <c r="N492" s="7">
        <v>164</v>
      </c>
      <c r="O492" s="7">
        <v>306651100</v>
      </c>
      <c r="P492" s="7">
        <v>1</v>
      </c>
      <c r="Q492" s="7">
        <v>3112900</v>
      </c>
      <c r="R492" s="7">
        <v>13</v>
      </c>
      <c r="S492" s="7">
        <v>102310600</v>
      </c>
      <c r="T492" s="8">
        <f t="shared" si="49"/>
        <v>7310</v>
      </c>
      <c r="U492" s="8">
        <f t="shared" si="50"/>
        <v>3757988200</v>
      </c>
      <c r="V492" s="9">
        <f t="shared" si="51"/>
        <v>0.8775347937494854</v>
      </c>
      <c r="W492" s="8">
        <f t="shared" si="52"/>
        <v>6448</v>
      </c>
      <c r="X492" s="8">
        <f t="shared" si="53"/>
        <v>3400076000</v>
      </c>
      <c r="Y492" s="7">
        <f t="shared" si="54"/>
        <v>511440.0434243176</v>
      </c>
      <c r="Z492" s="9">
        <f t="shared" si="55"/>
        <v>0.027224832691065928</v>
      </c>
    </row>
    <row r="493" spans="1:26" ht="12.75">
      <c r="A493" t="s">
        <v>1014</v>
      </c>
      <c r="B493" t="s">
        <v>1015</v>
      </c>
      <c r="C493" t="s">
        <v>990</v>
      </c>
      <c r="D493" s="7">
        <v>86</v>
      </c>
      <c r="E493" s="7">
        <v>2770500</v>
      </c>
      <c r="F493" s="7">
        <v>4971</v>
      </c>
      <c r="G493" s="7">
        <v>654339350</v>
      </c>
      <c r="H493" s="7"/>
      <c r="I493" s="7"/>
      <c r="J493" s="7"/>
      <c r="K493" s="7"/>
      <c r="L493" s="7">
        <v>285</v>
      </c>
      <c r="M493" s="7">
        <v>186634325</v>
      </c>
      <c r="N493" s="7">
        <v>244</v>
      </c>
      <c r="O493" s="7">
        <v>116728725</v>
      </c>
      <c r="P493" s="7">
        <v>3</v>
      </c>
      <c r="Q493" s="7">
        <v>1505800</v>
      </c>
      <c r="R493" s="7">
        <v>38</v>
      </c>
      <c r="S493" s="7">
        <v>68399800</v>
      </c>
      <c r="T493" s="8">
        <f t="shared" si="49"/>
        <v>5342</v>
      </c>
      <c r="U493" s="8">
        <f t="shared" si="50"/>
        <v>843744175</v>
      </c>
      <c r="V493" s="9">
        <f t="shared" si="51"/>
        <v>0.7755186576547328</v>
      </c>
      <c r="W493" s="8">
        <f t="shared" si="52"/>
        <v>4971</v>
      </c>
      <c r="X493" s="8">
        <f t="shared" si="53"/>
        <v>722739150</v>
      </c>
      <c r="Y493" s="7">
        <f t="shared" si="54"/>
        <v>131631.3317239992</v>
      </c>
      <c r="Z493" s="9">
        <f t="shared" si="55"/>
        <v>0.08106698929210385</v>
      </c>
    </row>
    <row r="494" spans="1:26" ht="12.75">
      <c r="A494" t="s">
        <v>1016</v>
      </c>
      <c r="B494" t="s">
        <v>1017</v>
      </c>
      <c r="C494" t="s">
        <v>990</v>
      </c>
      <c r="D494" s="7">
        <v>38</v>
      </c>
      <c r="E494" s="7">
        <v>14202500</v>
      </c>
      <c r="F494" s="7">
        <v>724</v>
      </c>
      <c r="G494" s="7">
        <v>545422500</v>
      </c>
      <c r="H494" s="7">
        <v>37</v>
      </c>
      <c r="I494" s="7">
        <v>76521900</v>
      </c>
      <c r="J494" s="7">
        <v>102</v>
      </c>
      <c r="K494" s="7">
        <v>495904</v>
      </c>
      <c r="L494" s="7">
        <v>52</v>
      </c>
      <c r="M494" s="7">
        <v>188963000</v>
      </c>
      <c r="N494" s="7">
        <v>41</v>
      </c>
      <c r="O494" s="7">
        <v>174061100</v>
      </c>
      <c r="P494" s="7">
        <v>1</v>
      </c>
      <c r="Q494" s="7">
        <v>8035000</v>
      </c>
      <c r="R494" s="7">
        <v>10</v>
      </c>
      <c r="S494" s="7">
        <v>6866900</v>
      </c>
      <c r="T494" s="8">
        <f t="shared" si="49"/>
        <v>953</v>
      </c>
      <c r="U494" s="8">
        <f t="shared" si="50"/>
        <v>825605804</v>
      </c>
      <c r="V494" s="9">
        <f t="shared" si="51"/>
        <v>0.753318832046389</v>
      </c>
      <c r="W494" s="8">
        <f t="shared" si="52"/>
        <v>761</v>
      </c>
      <c r="X494" s="8">
        <f t="shared" si="53"/>
        <v>628811300</v>
      </c>
      <c r="Y494" s="7">
        <f t="shared" si="54"/>
        <v>817272.5361366622</v>
      </c>
      <c r="Z494" s="9">
        <f t="shared" si="55"/>
        <v>0.008317407613573415</v>
      </c>
    </row>
    <row r="495" spans="1:26" ht="12.75">
      <c r="A495" t="s">
        <v>1018</v>
      </c>
      <c r="B495" t="s">
        <v>1019</v>
      </c>
      <c r="C495" t="s">
        <v>990</v>
      </c>
      <c r="D495" s="7">
        <v>43</v>
      </c>
      <c r="E495" s="7">
        <v>10612600</v>
      </c>
      <c r="F495" s="7">
        <v>1907</v>
      </c>
      <c r="G495" s="7">
        <v>608953934</v>
      </c>
      <c r="H495" s="7"/>
      <c r="I495" s="7"/>
      <c r="J495" s="7"/>
      <c r="K495" s="7"/>
      <c r="L495" s="7">
        <v>193</v>
      </c>
      <c r="M495" s="7">
        <v>531531841</v>
      </c>
      <c r="N495" s="7">
        <v>176</v>
      </c>
      <c r="O495" s="7">
        <v>251226741</v>
      </c>
      <c r="P495" s="7">
        <v>13</v>
      </c>
      <c r="Q495" s="7">
        <v>278406500</v>
      </c>
      <c r="R495" s="7">
        <v>4</v>
      </c>
      <c r="S495" s="7">
        <v>1898600</v>
      </c>
      <c r="T495" s="8">
        <f t="shared" si="49"/>
        <v>2143</v>
      </c>
      <c r="U495" s="8">
        <f t="shared" si="50"/>
        <v>1151098375</v>
      </c>
      <c r="V495" s="9">
        <f t="shared" si="51"/>
        <v>0.5290198885043166</v>
      </c>
      <c r="W495" s="8">
        <f t="shared" si="52"/>
        <v>1907</v>
      </c>
      <c r="X495" s="8">
        <f t="shared" si="53"/>
        <v>610852534</v>
      </c>
      <c r="Y495" s="7">
        <f t="shared" si="54"/>
        <v>319325.60776088096</v>
      </c>
      <c r="Z495" s="9">
        <f t="shared" si="55"/>
        <v>0.0016493811834283928</v>
      </c>
    </row>
    <row r="496" spans="1:26" ht="12.75">
      <c r="A496" t="s">
        <v>1020</v>
      </c>
      <c r="B496" t="s">
        <v>1021</v>
      </c>
      <c r="C496" t="s">
        <v>990</v>
      </c>
      <c r="D496" s="7">
        <v>9</v>
      </c>
      <c r="E496" s="7">
        <v>272300</v>
      </c>
      <c r="F496" s="7">
        <v>256</v>
      </c>
      <c r="G496" s="7">
        <v>54606200</v>
      </c>
      <c r="H496" s="7"/>
      <c r="I496" s="7"/>
      <c r="J496" s="7">
        <v>3</v>
      </c>
      <c r="K496" s="7">
        <v>20900</v>
      </c>
      <c r="L496" s="7">
        <v>16</v>
      </c>
      <c r="M496" s="7">
        <v>7511900</v>
      </c>
      <c r="N496" s="7">
        <v>13</v>
      </c>
      <c r="O496" s="7">
        <v>3538500</v>
      </c>
      <c r="P496" s="7">
        <v>1</v>
      </c>
      <c r="Q496" s="7">
        <v>3404000</v>
      </c>
      <c r="R496" s="7">
        <v>2</v>
      </c>
      <c r="S496" s="7">
        <v>569400</v>
      </c>
      <c r="T496" s="8">
        <f t="shared" si="49"/>
        <v>284</v>
      </c>
      <c r="U496" s="8">
        <f t="shared" si="50"/>
        <v>62411300</v>
      </c>
      <c r="V496" s="9">
        <f t="shared" si="51"/>
        <v>0.8749409161481975</v>
      </c>
      <c r="W496" s="8">
        <f t="shared" si="52"/>
        <v>256</v>
      </c>
      <c r="X496" s="8">
        <f t="shared" si="53"/>
        <v>55175600</v>
      </c>
      <c r="Y496" s="7">
        <f t="shared" si="54"/>
        <v>213305.46875</v>
      </c>
      <c r="Z496" s="9">
        <f t="shared" si="55"/>
        <v>0.009123347855276208</v>
      </c>
    </row>
    <row r="497" spans="1:26" ht="12.75">
      <c r="A497" t="s">
        <v>1022</v>
      </c>
      <c r="B497" t="s">
        <v>1023</v>
      </c>
      <c r="C497" t="s">
        <v>990</v>
      </c>
      <c r="D497" s="7">
        <v>68</v>
      </c>
      <c r="E497" s="7">
        <v>4189400</v>
      </c>
      <c r="F497" s="7">
        <v>2654</v>
      </c>
      <c r="G497" s="7">
        <v>395145400</v>
      </c>
      <c r="H497" s="7"/>
      <c r="I497" s="7"/>
      <c r="J497" s="7"/>
      <c r="K497" s="7"/>
      <c r="L497" s="7">
        <v>457</v>
      </c>
      <c r="M497" s="7">
        <v>253343450</v>
      </c>
      <c r="N497" s="7">
        <v>411</v>
      </c>
      <c r="O497" s="7">
        <v>200311950</v>
      </c>
      <c r="P497" s="7">
        <v>14</v>
      </c>
      <c r="Q497" s="7">
        <v>11187900</v>
      </c>
      <c r="R497" s="7">
        <v>32</v>
      </c>
      <c r="S497" s="7">
        <v>41843600</v>
      </c>
      <c r="T497" s="8">
        <f t="shared" si="49"/>
        <v>3179</v>
      </c>
      <c r="U497" s="8">
        <f t="shared" si="50"/>
        <v>652678250</v>
      </c>
      <c r="V497" s="9">
        <f t="shared" si="51"/>
        <v>0.6054214308504995</v>
      </c>
      <c r="W497" s="8">
        <f t="shared" si="52"/>
        <v>2654</v>
      </c>
      <c r="X497" s="8">
        <f t="shared" si="53"/>
        <v>436989000</v>
      </c>
      <c r="Y497" s="7">
        <f t="shared" si="54"/>
        <v>148886.73700075358</v>
      </c>
      <c r="Z497" s="9">
        <f t="shared" si="55"/>
        <v>0.06411060886432174</v>
      </c>
    </row>
    <row r="498" spans="1:26" ht="12.75">
      <c r="A498" t="s">
        <v>1024</v>
      </c>
      <c r="B498" t="s">
        <v>1025</v>
      </c>
      <c r="C498" t="s">
        <v>990</v>
      </c>
      <c r="D498" s="7">
        <v>109</v>
      </c>
      <c r="E498" s="7">
        <v>2598300</v>
      </c>
      <c r="F498" s="7">
        <v>1140</v>
      </c>
      <c r="G498" s="7">
        <v>143115654</v>
      </c>
      <c r="H498" s="7"/>
      <c r="I498" s="7"/>
      <c r="J498" s="7"/>
      <c r="K498" s="7"/>
      <c r="L498" s="7">
        <v>49</v>
      </c>
      <c r="M498" s="7">
        <v>19953382</v>
      </c>
      <c r="N498" s="7">
        <v>39</v>
      </c>
      <c r="O498" s="7">
        <v>11506700</v>
      </c>
      <c r="P498" s="7">
        <v>1</v>
      </c>
      <c r="Q498" s="7">
        <v>201300</v>
      </c>
      <c r="R498" s="7">
        <v>9</v>
      </c>
      <c r="S498" s="7">
        <v>8245382</v>
      </c>
      <c r="T498" s="8">
        <f t="shared" si="49"/>
        <v>1298</v>
      </c>
      <c r="U498" s="8">
        <f t="shared" si="50"/>
        <v>165667336</v>
      </c>
      <c r="V498" s="9">
        <f t="shared" si="51"/>
        <v>0.86387369686442</v>
      </c>
      <c r="W498" s="8">
        <f t="shared" si="52"/>
        <v>1140</v>
      </c>
      <c r="X498" s="8">
        <f t="shared" si="53"/>
        <v>151361036</v>
      </c>
      <c r="Y498" s="7">
        <f t="shared" si="54"/>
        <v>125540.04736842106</v>
      </c>
      <c r="Z498" s="9">
        <f t="shared" si="55"/>
        <v>0.049770716419318774</v>
      </c>
    </row>
    <row r="499" spans="1:26" ht="12.75">
      <c r="A499" t="s">
        <v>1026</v>
      </c>
      <c r="B499" t="s">
        <v>1027</v>
      </c>
      <c r="C499" t="s">
        <v>990</v>
      </c>
      <c r="D499" s="7">
        <v>604</v>
      </c>
      <c r="E499" s="7">
        <v>116300200</v>
      </c>
      <c r="F499" s="7">
        <v>4969</v>
      </c>
      <c r="G499" s="7">
        <v>3549805200</v>
      </c>
      <c r="H499" s="7">
        <v>44</v>
      </c>
      <c r="I499" s="7">
        <v>29847300</v>
      </c>
      <c r="J499" s="7">
        <v>82</v>
      </c>
      <c r="K499" s="7">
        <v>230910</v>
      </c>
      <c r="L499" s="7">
        <v>212</v>
      </c>
      <c r="M499" s="7">
        <v>782737400</v>
      </c>
      <c r="N499" s="7">
        <v>201</v>
      </c>
      <c r="O499" s="7">
        <v>736177000</v>
      </c>
      <c r="P499" s="7">
        <v>11</v>
      </c>
      <c r="Q499" s="7">
        <v>46560400</v>
      </c>
      <c r="R499" s="7"/>
      <c r="S499" s="7"/>
      <c r="T499" s="8">
        <f t="shared" si="49"/>
        <v>5911</v>
      </c>
      <c r="U499" s="8">
        <f t="shared" si="50"/>
        <v>4478921010</v>
      </c>
      <c r="V499" s="9">
        <f t="shared" si="51"/>
        <v>0.7992220653161285</v>
      </c>
      <c r="W499" s="8">
        <f t="shared" si="52"/>
        <v>5013</v>
      </c>
      <c r="X499" s="8">
        <f t="shared" si="53"/>
        <v>3579652500</v>
      </c>
      <c r="Y499" s="7">
        <f t="shared" si="54"/>
        <v>714073.907839617</v>
      </c>
      <c r="Z499" s="9">
        <f t="shared" si="55"/>
        <v>0</v>
      </c>
    </row>
    <row r="500" spans="1:26" ht="12.75">
      <c r="A500" t="s">
        <v>1028</v>
      </c>
      <c r="B500" t="s">
        <v>1029</v>
      </c>
      <c r="C500" t="s">
        <v>990</v>
      </c>
      <c r="D500" s="7">
        <v>199</v>
      </c>
      <c r="E500" s="7">
        <v>41366100</v>
      </c>
      <c r="F500" s="7">
        <v>1918</v>
      </c>
      <c r="G500" s="7">
        <v>1373917500</v>
      </c>
      <c r="H500" s="7"/>
      <c r="I500" s="7"/>
      <c r="J500" s="7"/>
      <c r="K500" s="7"/>
      <c r="L500" s="7">
        <v>94</v>
      </c>
      <c r="M500" s="7">
        <v>401254900</v>
      </c>
      <c r="N500" s="7">
        <v>86</v>
      </c>
      <c r="O500" s="7">
        <v>333359400</v>
      </c>
      <c r="P500" s="7">
        <v>7</v>
      </c>
      <c r="Q500" s="7">
        <v>7295500</v>
      </c>
      <c r="R500" s="7">
        <v>1</v>
      </c>
      <c r="S500" s="7">
        <v>60600000</v>
      </c>
      <c r="T500" s="8">
        <f t="shared" si="49"/>
        <v>2211</v>
      </c>
      <c r="U500" s="8">
        <f t="shared" si="50"/>
        <v>1816538500</v>
      </c>
      <c r="V500" s="9">
        <f t="shared" si="51"/>
        <v>0.7563382223938552</v>
      </c>
      <c r="W500" s="8">
        <f t="shared" si="52"/>
        <v>1918</v>
      </c>
      <c r="X500" s="8">
        <f t="shared" si="53"/>
        <v>1434517500</v>
      </c>
      <c r="Y500" s="7">
        <f t="shared" si="54"/>
        <v>716328.2064650678</v>
      </c>
      <c r="Z500" s="9">
        <f t="shared" si="55"/>
        <v>0.03336015173914563</v>
      </c>
    </row>
    <row r="501" spans="1:26" ht="12.75">
      <c r="A501" t="s">
        <v>1030</v>
      </c>
      <c r="B501" t="s">
        <v>1031</v>
      </c>
      <c r="C501" t="s">
        <v>1032</v>
      </c>
      <c r="D501" s="7">
        <v>46</v>
      </c>
      <c r="E501" s="7">
        <v>1587500</v>
      </c>
      <c r="F501" s="7">
        <v>191</v>
      </c>
      <c r="G501" s="7">
        <v>29130500</v>
      </c>
      <c r="H501" s="7">
        <v>5</v>
      </c>
      <c r="I501" s="7">
        <v>751700</v>
      </c>
      <c r="J501" s="7">
        <v>11</v>
      </c>
      <c r="K501" s="7">
        <v>113400</v>
      </c>
      <c r="L501" s="7">
        <v>50</v>
      </c>
      <c r="M501" s="7">
        <v>13637200</v>
      </c>
      <c r="N501" s="7">
        <v>47</v>
      </c>
      <c r="O501" s="7">
        <v>12518900</v>
      </c>
      <c r="P501" s="7">
        <v>1</v>
      </c>
      <c r="Q501" s="7">
        <v>150200</v>
      </c>
      <c r="R501" s="7">
        <v>2</v>
      </c>
      <c r="S501" s="7">
        <v>968100</v>
      </c>
      <c r="T501" s="8">
        <f t="shared" si="49"/>
        <v>303</v>
      </c>
      <c r="U501" s="8">
        <f t="shared" si="50"/>
        <v>45220300</v>
      </c>
      <c r="V501" s="9">
        <f t="shared" si="51"/>
        <v>0.6608138380329188</v>
      </c>
      <c r="W501" s="8">
        <f t="shared" si="52"/>
        <v>196</v>
      </c>
      <c r="X501" s="8">
        <f t="shared" si="53"/>
        <v>30850300</v>
      </c>
      <c r="Y501" s="7">
        <f t="shared" si="54"/>
        <v>152460.20408163266</v>
      </c>
      <c r="Z501" s="9">
        <f t="shared" si="55"/>
        <v>0.02140852670150353</v>
      </c>
    </row>
    <row r="502" spans="1:26" ht="12.75">
      <c r="A502" t="s">
        <v>1033</v>
      </c>
      <c r="B502" t="s">
        <v>1034</v>
      </c>
      <c r="C502" t="s">
        <v>1032</v>
      </c>
      <c r="D502" s="7">
        <v>211</v>
      </c>
      <c r="E502" s="7">
        <v>13583100</v>
      </c>
      <c r="F502" s="7">
        <v>2013</v>
      </c>
      <c r="G502" s="7">
        <v>492553999</v>
      </c>
      <c r="H502" s="7">
        <v>53</v>
      </c>
      <c r="I502" s="7">
        <v>20394300</v>
      </c>
      <c r="J502" s="7">
        <v>157</v>
      </c>
      <c r="K502" s="7">
        <v>1218870</v>
      </c>
      <c r="L502" s="7">
        <v>137</v>
      </c>
      <c r="M502" s="7">
        <v>93783700</v>
      </c>
      <c r="N502" s="7">
        <v>124</v>
      </c>
      <c r="O502" s="7">
        <v>85229300</v>
      </c>
      <c r="P502" s="7">
        <v>12</v>
      </c>
      <c r="Q502" s="7">
        <v>6854400</v>
      </c>
      <c r="R502" s="7">
        <v>1</v>
      </c>
      <c r="S502" s="7">
        <v>1700000</v>
      </c>
      <c r="T502" s="8">
        <f t="shared" si="49"/>
        <v>2571</v>
      </c>
      <c r="U502" s="8">
        <f t="shared" si="50"/>
        <v>621533969</v>
      </c>
      <c r="V502" s="9">
        <f t="shared" si="51"/>
        <v>0.8252940701298982</v>
      </c>
      <c r="W502" s="8">
        <f t="shared" si="52"/>
        <v>2066</v>
      </c>
      <c r="X502" s="8">
        <f t="shared" si="53"/>
        <v>514648299</v>
      </c>
      <c r="Y502" s="7">
        <f t="shared" si="54"/>
        <v>248280.88044530494</v>
      </c>
      <c r="Z502" s="9">
        <f t="shared" si="55"/>
        <v>0.002735168284905117</v>
      </c>
    </row>
    <row r="503" spans="1:26" ht="12.75">
      <c r="A503" t="s">
        <v>1035</v>
      </c>
      <c r="B503" t="s">
        <v>1036</v>
      </c>
      <c r="C503" t="s">
        <v>1032</v>
      </c>
      <c r="D503" s="7">
        <v>45</v>
      </c>
      <c r="E503" s="7">
        <v>2736650</v>
      </c>
      <c r="F503" s="7">
        <v>275</v>
      </c>
      <c r="G503" s="7">
        <v>81104500</v>
      </c>
      <c r="H503" s="7">
        <v>2</v>
      </c>
      <c r="I503" s="7">
        <v>469200</v>
      </c>
      <c r="J503" s="7">
        <v>2</v>
      </c>
      <c r="K503" s="7">
        <v>5500</v>
      </c>
      <c r="L503" s="7">
        <v>61</v>
      </c>
      <c r="M503" s="7">
        <v>69948100</v>
      </c>
      <c r="N503" s="7">
        <v>57</v>
      </c>
      <c r="O503" s="7">
        <v>68381100</v>
      </c>
      <c r="P503" s="7"/>
      <c r="Q503" s="7"/>
      <c r="R503" s="7">
        <v>4</v>
      </c>
      <c r="S503" s="7">
        <v>1567000</v>
      </c>
      <c r="T503" s="8">
        <f t="shared" si="49"/>
        <v>385</v>
      </c>
      <c r="U503" s="8">
        <f t="shared" si="50"/>
        <v>154263950</v>
      </c>
      <c r="V503" s="9">
        <f t="shared" si="51"/>
        <v>0.5287930200153698</v>
      </c>
      <c r="W503" s="8">
        <f t="shared" si="52"/>
        <v>277</v>
      </c>
      <c r="X503" s="8">
        <f t="shared" si="53"/>
        <v>83140700</v>
      </c>
      <c r="Y503" s="7">
        <f t="shared" si="54"/>
        <v>294489.8916967509</v>
      </c>
      <c r="Z503" s="9">
        <f t="shared" si="55"/>
        <v>0.01015791440579604</v>
      </c>
    </row>
    <row r="504" spans="1:26" ht="12.75">
      <c r="A504" t="s">
        <v>1037</v>
      </c>
      <c r="B504" t="s">
        <v>1038</v>
      </c>
      <c r="C504" t="s">
        <v>1032</v>
      </c>
      <c r="D504" s="7">
        <v>560</v>
      </c>
      <c r="E504" s="7">
        <v>12114800</v>
      </c>
      <c r="F504" s="7">
        <v>3172</v>
      </c>
      <c r="G504" s="7">
        <v>464612100</v>
      </c>
      <c r="H504" s="7">
        <v>37</v>
      </c>
      <c r="I504" s="7">
        <v>7462100</v>
      </c>
      <c r="J504" s="7">
        <v>128</v>
      </c>
      <c r="K504" s="7">
        <v>284330</v>
      </c>
      <c r="L504" s="7">
        <v>120</v>
      </c>
      <c r="M504" s="7">
        <v>45370100</v>
      </c>
      <c r="N504" s="7">
        <v>112</v>
      </c>
      <c r="O504" s="7">
        <v>43587500</v>
      </c>
      <c r="P504" s="7">
        <v>5</v>
      </c>
      <c r="Q504" s="7">
        <v>1139000</v>
      </c>
      <c r="R504" s="7">
        <v>3</v>
      </c>
      <c r="S504" s="7">
        <v>643600</v>
      </c>
      <c r="T504" s="8">
        <f t="shared" si="49"/>
        <v>4017</v>
      </c>
      <c r="U504" s="8">
        <f t="shared" si="50"/>
        <v>529843430</v>
      </c>
      <c r="V504" s="9">
        <f t="shared" si="51"/>
        <v>0.890969243498971</v>
      </c>
      <c r="W504" s="8">
        <f t="shared" si="52"/>
        <v>3209</v>
      </c>
      <c r="X504" s="8">
        <f t="shared" si="53"/>
        <v>472717800</v>
      </c>
      <c r="Y504" s="7">
        <f t="shared" si="54"/>
        <v>147109.44219382986</v>
      </c>
      <c r="Z504" s="9">
        <f t="shared" si="55"/>
        <v>0.001214698462902522</v>
      </c>
    </row>
    <row r="505" spans="1:26" ht="12.75">
      <c r="A505" t="s">
        <v>1039</v>
      </c>
      <c r="B505" t="s">
        <v>1040</v>
      </c>
      <c r="C505" t="s">
        <v>1032</v>
      </c>
      <c r="D505" s="7">
        <v>470</v>
      </c>
      <c r="E505" s="7">
        <v>42074100</v>
      </c>
      <c r="F505" s="7">
        <v>2141</v>
      </c>
      <c r="G505" s="7">
        <v>735232100</v>
      </c>
      <c r="H505" s="7">
        <v>232</v>
      </c>
      <c r="I505" s="7">
        <v>95578500</v>
      </c>
      <c r="J505" s="7">
        <v>380</v>
      </c>
      <c r="K505" s="7">
        <v>3324400</v>
      </c>
      <c r="L505" s="7">
        <v>112</v>
      </c>
      <c r="M505" s="7">
        <v>79314600</v>
      </c>
      <c r="N505" s="7">
        <v>100</v>
      </c>
      <c r="O505" s="7">
        <v>71902900</v>
      </c>
      <c r="P505" s="7">
        <v>10</v>
      </c>
      <c r="Q505" s="7">
        <v>6335800</v>
      </c>
      <c r="R505" s="7">
        <v>2</v>
      </c>
      <c r="S505" s="7">
        <v>1075900</v>
      </c>
      <c r="T505" s="8">
        <f t="shared" si="49"/>
        <v>3335</v>
      </c>
      <c r="U505" s="8">
        <f t="shared" si="50"/>
        <v>955523700</v>
      </c>
      <c r="V505" s="9">
        <f t="shared" si="51"/>
        <v>0.8694819395897768</v>
      </c>
      <c r="W505" s="8">
        <f t="shared" si="52"/>
        <v>2373</v>
      </c>
      <c r="X505" s="8">
        <f t="shared" si="53"/>
        <v>831886500</v>
      </c>
      <c r="Y505" s="7">
        <f t="shared" si="54"/>
        <v>350109.81879477453</v>
      </c>
      <c r="Z505" s="9">
        <f t="shared" si="55"/>
        <v>0.00112597939747596</v>
      </c>
    </row>
    <row r="506" spans="1:26" ht="12.75">
      <c r="A506" t="s">
        <v>1041</v>
      </c>
      <c r="B506" t="s">
        <v>1042</v>
      </c>
      <c r="C506" t="s">
        <v>1032</v>
      </c>
      <c r="D506" s="7">
        <v>118</v>
      </c>
      <c r="E506" s="7">
        <v>5669800</v>
      </c>
      <c r="F506" s="7">
        <v>1447</v>
      </c>
      <c r="G506" s="7">
        <v>166086500</v>
      </c>
      <c r="H506" s="7">
        <v>15</v>
      </c>
      <c r="I506" s="7">
        <v>2519000</v>
      </c>
      <c r="J506" s="7">
        <v>20</v>
      </c>
      <c r="K506" s="7">
        <v>155700</v>
      </c>
      <c r="L506" s="7">
        <v>139</v>
      </c>
      <c r="M506" s="7">
        <v>67409000</v>
      </c>
      <c r="N506" s="7">
        <v>118</v>
      </c>
      <c r="O506" s="7">
        <v>57469500</v>
      </c>
      <c r="P506" s="7">
        <v>10</v>
      </c>
      <c r="Q506" s="7">
        <v>6506000</v>
      </c>
      <c r="R506" s="7">
        <v>11</v>
      </c>
      <c r="S506" s="7">
        <v>3433500</v>
      </c>
      <c r="T506" s="8">
        <f t="shared" si="49"/>
        <v>1739</v>
      </c>
      <c r="U506" s="8">
        <f t="shared" si="50"/>
        <v>241840000</v>
      </c>
      <c r="V506" s="9">
        <f t="shared" si="51"/>
        <v>0.6971778862057558</v>
      </c>
      <c r="W506" s="8">
        <f t="shared" si="52"/>
        <v>1462</v>
      </c>
      <c r="X506" s="8">
        <f t="shared" si="53"/>
        <v>172039000</v>
      </c>
      <c r="Y506" s="7">
        <f t="shared" si="54"/>
        <v>115325.23939808481</v>
      </c>
      <c r="Z506" s="9">
        <f t="shared" si="55"/>
        <v>0.014197403241812769</v>
      </c>
    </row>
    <row r="507" spans="1:26" ht="12.75">
      <c r="A507" t="s">
        <v>1043</v>
      </c>
      <c r="B507" t="s">
        <v>1044</v>
      </c>
      <c r="C507" t="s">
        <v>1032</v>
      </c>
      <c r="D507" s="7">
        <v>82</v>
      </c>
      <c r="E507" s="7">
        <v>9779500</v>
      </c>
      <c r="F507" s="7">
        <v>1077</v>
      </c>
      <c r="G507" s="7">
        <v>458629100</v>
      </c>
      <c r="H507" s="7">
        <v>125</v>
      </c>
      <c r="I507" s="7">
        <v>59564800</v>
      </c>
      <c r="J507" s="7">
        <v>197</v>
      </c>
      <c r="K507" s="7">
        <v>1945400</v>
      </c>
      <c r="L507" s="7">
        <v>42</v>
      </c>
      <c r="M507" s="7">
        <v>29963100</v>
      </c>
      <c r="N507" s="7">
        <v>37</v>
      </c>
      <c r="O507" s="7">
        <v>22934800</v>
      </c>
      <c r="P507" s="7">
        <v>5</v>
      </c>
      <c r="Q507" s="7">
        <v>7028300</v>
      </c>
      <c r="R507" s="7"/>
      <c r="S507" s="7"/>
      <c r="T507" s="8">
        <f t="shared" si="49"/>
        <v>1523</v>
      </c>
      <c r="U507" s="8">
        <f t="shared" si="50"/>
        <v>559881900</v>
      </c>
      <c r="V507" s="9">
        <f t="shared" si="51"/>
        <v>0.9255414400787023</v>
      </c>
      <c r="W507" s="8">
        <f t="shared" si="52"/>
        <v>1202</v>
      </c>
      <c r="X507" s="8">
        <f t="shared" si="53"/>
        <v>518193900</v>
      </c>
      <c r="Y507" s="7">
        <f t="shared" si="54"/>
        <v>431109.7337770383</v>
      </c>
      <c r="Z507" s="9">
        <f t="shared" si="55"/>
        <v>0</v>
      </c>
    </row>
    <row r="508" spans="1:26" ht="12.75">
      <c r="A508" t="s">
        <v>1045</v>
      </c>
      <c r="B508" t="s">
        <v>1046</v>
      </c>
      <c r="C508" t="s">
        <v>1032</v>
      </c>
      <c r="D508" s="7">
        <v>113</v>
      </c>
      <c r="E508" s="7">
        <v>13574000</v>
      </c>
      <c r="F508" s="7">
        <v>1118</v>
      </c>
      <c r="G508" s="7">
        <v>464033800</v>
      </c>
      <c r="H508" s="7">
        <v>95</v>
      </c>
      <c r="I508" s="7">
        <v>41132600</v>
      </c>
      <c r="J508" s="7">
        <v>191</v>
      </c>
      <c r="K508" s="7">
        <v>1618000</v>
      </c>
      <c r="L508" s="7">
        <v>25</v>
      </c>
      <c r="M508" s="7">
        <v>23489900</v>
      </c>
      <c r="N508" s="7">
        <v>24</v>
      </c>
      <c r="O508" s="7">
        <v>17347900</v>
      </c>
      <c r="P508" s="7">
        <v>1</v>
      </c>
      <c r="Q508" s="7">
        <v>6142000</v>
      </c>
      <c r="R508" s="7"/>
      <c r="S508" s="7"/>
      <c r="T508" s="8">
        <f t="shared" si="49"/>
        <v>1542</v>
      </c>
      <c r="U508" s="8">
        <f t="shared" si="50"/>
        <v>543848300</v>
      </c>
      <c r="V508" s="9">
        <f t="shared" si="51"/>
        <v>0.9288737318844243</v>
      </c>
      <c r="W508" s="8">
        <f t="shared" si="52"/>
        <v>1213</v>
      </c>
      <c r="X508" s="8">
        <f t="shared" si="53"/>
        <v>505166400</v>
      </c>
      <c r="Y508" s="7">
        <f t="shared" si="54"/>
        <v>416460.3462489695</v>
      </c>
      <c r="Z508" s="9">
        <f t="shared" si="55"/>
        <v>0</v>
      </c>
    </row>
    <row r="509" spans="1:26" ht="12.75">
      <c r="A509" t="s">
        <v>1047</v>
      </c>
      <c r="B509" t="s">
        <v>1048</v>
      </c>
      <c r="C509" t="s">
        <v>1032</v>
      </c>
      <c r="D509" s="7">
        <v>145</v>
      </c>
      <c r="E509" s="7">
        <v>5610450</v>
      </c>
      <c r="F509" s="7">
        <v>1327</v>
      </c>
      <c r="G509" s="7">
        <v>179426800</v>
      </c>
      <c r="H509" s="7">
        <v>1</v>
      </c>
      <c r="I509" s="7">
        <v>169000</v>
      </c>
      <c r="J509" s="7">
        <v>1</v>
      </c>
      <c r="K509" s="7">
        <v>4500</v>
      </c>
      <c r="L509" s="7">
        <v>58</v>
      </c>
      <c r="M509" s="7">
        <v>23221700</v>
      </c>
      <c r="N509" s="7">
        <v>54</v>
      </c>
      <c r="O509" s="7">
        <v>19514500</v>
      </c>
      <c r="P509" s="7">
        <v>3</v>
      </c>
      <c r="Q509" s="7">
        <v>3375700</v>
      </c>
      <c r="R509" s="7">
        <v>1</v>
      </c>
      <c r="S509" s="7">
        <v>331500</v>
      </c>
      <c r="T509" s="8">
        <f t="shared" si="49"/>
        <v>1532</v>
      </c>
      <c r="U509" s="8">
        <f t="shared" si="50"/>
        <v>208432450</v>
      </c>
      <c r="V509" s="9">
        <f t="shared" si="51"/>
        <v>0.8616499014428896</v>
      </c>
      <c r="W509" s="8">
        <f t="shared" si="52"/>
        <v>1328</v>
      </c>
      <c r="X509" s="8">
        <f t="shared" si="53"/>
        <v>179927300</v>
      </c>
      <c r="Y509" s="7">
        <f t="shared" si="54"/>
        <v>135237.8012048193</v>
      </c>
      <c r="Z509" s="9">
        <f t="shared" si="55"/>
        <v>0.0015904433306809952</v>
      </c>
    </row>
    <row r="510" spans="1:26" ht="12.75">
      <c r="A510" t="s">
        <v>1049</v>
      </c>
      <c r="B510" t="s">
        <v>1050</v>
      </c>
      <c r="C510" t="s">
        <v>1032</v>
      </c>
      <c r="D510" s="7">
        <v>464</v>
      </c>
      <c r="E510" s="7">
        <v>8643700</v>
      </c>
      <c r="F510" s="7">
        <v>1890</v>
      </c>
      <c r="G510" s="7">
        <v>281085400</v>
      </c>
      <c r="H510" s="7">
        <v>122</v>
      </c>
      <c r="I510" s="7">
        <v>28620700</v>
      </c>
      <c r="J510" s="7">
        <v>236</v>
      </c>
      <c r="K510" s="7">
        <v>2036775</v>
      </c>
      <c r="L510" s="7">
        <v>69</v>
      </c>
      <c r="M510" s="7">
        <v>67629100</v>
      </c>
      <c r="N510" s="7">
        <v>67</v>
      </c>
      <c r="O510" s="7">
        <v>67294100</v>
      </c>
      <c r="P510" s="7">
        <v>2</v>
      </c>
      <c r="Q510" s="7">
        <v>335000</v>
      </c>
      <c r="R510" s="7"/>
      <c r="S510" s="7"/>
      <c r="T510" s="8">
        <f t="shared" si="49"/>
        <v>2781</v>
      </c>
      <c r="U510" s="8">
        <f t="shared" si="50"/>
        <v>388015675</v>
      </c>
      <c r="V510" s="9">
        <f t="shared" si="51"/>
        <v>0.7981793519037601</v>
      </c>
      <c r="W510" s="8">
        <f t="shared" si="52"/>
        <v>2012</v>
      </c>
      <c r="X510" s="8">
        <f t="shared" si="53"/>
        <v>309706100</v>
      </c>
      <c r="Y510" s="7">
        <f t="shared" si="54"/>
        <v>153929.4731610338</v>
      </c>
      <c r="Z510" s="9">
        <f t="shared" si="55"/>
        <v>0</v>
      </c>
    </row>
    <row r="511" spans="1:26" ht="12.75">
      <c r="A511" t="s">
        <v>1051</v>
      </c>
      <c r="B511" t="s">
        <v>1052</v>
      </c>
      <c r="C511" t="s">
        <v>1032</v>
      </c>
      <c r="D511" s="7">
        <v>536</v>
      </c>
      <c r="E511" s="7">
        <v>23323200</v>
      </c>
      <c r="F511" s="7">
        <v>3707</v>
      </c>
      <c r="G511" s="7">
        <v>593257700</v>
      </c>
      <c r="H511" s="7">
        <v>48</v>
      </c>
      <c r="I511" s="7">
        <v>9690600</v>
      </c>
      <c r="J511" s="7">
        <v>118</v>
      </c>
      <c r="K511" s="7">
        <v>1111700</v>
      </c>
      <c r="L511" s="7">
        <v>147</v>
      </c>
      <c r="M511" s="7">
        <v>81079300</v>
      </c>
      <c r="N511" s="7">
        <v>121</v>
      </c>
      <c r="O511" s="7">
        <v>57547000</v>
      </c>
      <c r="P511" s="7">
        <v>22</v>
      </c>
      <c r="Q511" s="7">
        <v>13844300</v>
      </c>
      <c r="R511" s="7">
        <v>4</v>
      </c>
      <c r="S511" s="7">
        <v>9688000</v>
      </c>
      <c r="T511" s="8">
        <f t="shared" si="49"/>
        <v>4556</v>
      </c>
      <c r="U511" s="8">
        <f t="shared" si="50"/>
        <v>708462500</v>
      </c>
      <c r="V511" s="9">
        <f t="shared" si="51"/>
        <v>0.8510659350353759</v>
      </c>
      <c r="W511" s="8">
        <f t="shared" si="52"/>
        <v>3755</v>
      </c>
      <c r="X511" s="8">
        <f t="shared" si="53"/>
        <v>612636300</v>
      </c>
      <c r="Y511" s="7">
        <f t="shared" si="54"/>
        <v>160572.1171770972</v>
      </c>
      <c r="Z511" s="9">
        <f t="shared" si="55"/>
        <v>0.013674682851950526</v>
      </c>
    </row>
    <row r="512" spans="1:26" ht="12.75">
      <c r="A512" t="s">
        <v>1053</v>
      </c>
      <c r="B512" t="s">
        <v>1054</v>
      </c>
      <c r="C512" t="s">
        <v>1032</v>
      </c>
      <c r="D512" s="7">
        <v>984</v>
      </c>
      <c r="E512" s="7">
        <v>44278050</v>
      </c>
      <c r="F512" s="7">
        <v>6074</v>
      </c>
      <c r="G512" s="7">
        <v>1912868400</v>
      </c>
      <c r="H512" s="7">
        <v>6</v>
      </c>
      <c r="I512" s="7">
        <v>2295400</v>
      </c>
      <c r="J512" s="7">
        <v>20</v>
      </c>
      <c r="K512" s="7">
        <v>247600</v>
      </c>
      <c r="L512" s="7">
        <v>81</v>
      </c>
      <c r="M512" s="7">
        <v>96836800</v>
      </c>
      <c r="N512" s="7">
        <v>80</v>
      </c>
      <c r="O512" s="7">
        <v>96350000</v>
      </c>
      <c r="P512" s="7">
        <v>1</v>
      </c>
      <c r="Q512" s="7">
        <v>486800</v>
      </c>
      <c r="R512" s="7"/>
      <c r="S512" s="7"/>
      <c r="T512" s="8">
        <f t="shared" si="49"/>
        <v>7165</v>
      </c>
      <c r="U512" s="8">
        <f t="shared" si="50"/>
        <v>2056526250</v>
      </c>
      <c r="V512" s="9">
        <f t="shared" si="51"/>
        <v>0.931261538723369</v>
      </c>
      <c r="W512" s="8">
        <f t="shared" si="52"/>
        <v>6080</v>
      </c>
      <c r="X512" s="8">
        <f t="shared" si="53"/>
        <v>1915163800</v>
      </c>
      <c r="Y512" s="7">
        <f t="shared" si="54"/>
        <v>314994.0460526316</v>
      </c>
      <c r="Z512" s="9">
        <f t="shared" si="55"/>
        <v>0</v>
      </c>
    </row>
    <row r="513" spans="1:26" ht="12.75">
      <c r="A513" t="s">
        <v>1055</v>
      </c>
      <c r="B513" t="s">
        <v>1056</v>
      </c>
      <c r="C513" t="s">
        <v>1032</v>
      </c>
      <c r="D513" s="7">
        <v>87</v>
      </c>
      <c r="E513" s="7">
        <v>11772000</v>
      </c>
      <c r="F513" s="7">
        <v>715</v>
      </c>
      <c r="G513" s="7">
        <v>302383600</v>
      </c>
      <c r="H513" s="7">
        <v>158</v>
      </c>
      <c r="I513" s="7">
        <v>62723200</v>
      </c>
      <c r="J513" s="7">
        <v>341</v>
      </c>
      <c r="K513" s="7">
        <v>2308700</v>
      </c>
      <c r="L513" s="7">
        <v>72</v>
      </c>
      <c r="M513" s="7">
        <v>90154000</v>
      </c>
      <c r="N513" s="7">
        <v>54</v>
      </c>
      <c r="O513" s="7">
        <v>45464100</v>
      </c>
      <c r="P513" s="7">
        <v>18</v>
      </c>
      <c r="Q513" s="7">
        <v>44689900</v>
      </c>
      <c r="R513" s="7"/>
      <c r="S513" s="7"/>
      <c r="T513" s="8">
        <f t="shared" si="49"/>
        <v>1373</v>
      </c>
      <c r="U513" s="8">
        <f t="shared" si="50"/>
        <v>469341500</v>
      </c>
      <c r="V513" s="9">
        <f t="shared" si="51"/>
        <v>0.7779128843283621</v>
      </c>
      <c r="W513" s="8">
        <f t="shared" si="52"/>
        <v>873</v>
      </c>
      <c r="X513" s="8">
        <f t="shared" si="53"/>
        <v>365106800</v>
      </c>
      <c r="Y513" s="7">
        <f t="shared" si="54"/>
        <v>418220.84765177546</v>
      </c>
      <c r="Z513" s="9">
        <f t="shared" si="55"/>
        <v>0</v>
      </c>
    </row>
    <row r="514" spans="1:26" ht="12.75">
      <c r="A514" t="s">
        <v>1057</v>
      </c>
      <c r="B514" t="s">
        <v>1058</v>
      </c>
      <c r="C514" t="s">
        <v>1032</v>
      </c>
      <c r="D514" s="7">
        <v>906</v>
      </c>
      <c r="E514" s="7">
        <v>14229190</v>
      </c>
      <c r="F514" s="7">
        <v>1671</v>
      </c>
      <c r="G514" s="7">
        <v>176080600</v>
      </c>
      <c r="H514" s="7">
        <v>64</v>
      </c>
      <c r="I514" s="7">
        <v>8697200</v>
      </c>
      <c r="J514" s="7">
        <v>153</v>
      </c>
      <c r="K514" s="7">
        <v>1108910</v>
      </c>
      <c r="L514" s="7">
        <v>68</v>
      </c>
      <c r="M514" s="7">
        <v>24969000</v>
      </c>
      <c r="N514" s="7">
        <v>60</v>
      </c>
      <c r="O514" s="7">
        <v>22412400</v>
      </c>
      <c r="P514" s="7">
        <v>6</v>
      </c>
      <c r="Q514" s="7">
        <v>2136600</v>
      </c>
      <c r="R514" s="7">
        <v>2</v>
      </c>
      <c r="S514" s="7">
        <v>420000</v>
      </c>
      <c r="T514" s="8">
        <f aca="true" t="shared" si="56" ref="T514:T567">R514+P514+N514+J514+H514+F514+D514</f>
        <v>2862</v>
      </c>
      <c r="U514" s="8">
        <f aca="true" t="shared" si="57" ref="U514:U567">S514+Q514+O514+K514+I514+G514+E514</f>
        <v>225084900</v>
      </c>
      <c r="V514" s="9">
        <f aca="true" t="shared" si="58" ref="V514:V567">(G514+I514)/U514</f>
        <v>0.8209249043360972</v>
      </c>
      <c r="W514" s="8">
        <f aca="true" t="shared" si="59" ref="W514:W567">F514+H514</f>
        <v>1735</v>
      </c>
      <c r="X514" s="8">
        <f aca="true" t="shared" si="60" ref="X514:X567">G514+I514+S514</f>
        <v>185197800</v>
      </c>
      <c r="Y514" s="7">
        <f aca="true" t="shared" si="61" ref="Y514:Y568">(G514+I514)/(H514+F514)</f>
        <v>106500.17291066282</v>
      </c>
      <c r="Z514" s="9">
        <f aca="true" t="shared" si="62" ref="Z514:Z567">S514/U514</f>
        <v>0.0018659625767876921</v>
      </c>
    </row>
    <row r="515" spans="1:26" ht="12.75">
      <c r="A515" t="s">
        <v>1059</v>
      </c>
      <c r="B515" t="s">
        <v>1060</v>
      </c>
      <c r="C515" t="s">
        <v>1032</v>
      </c>
      <c r="D515" s="7">
        <v>68</v>
      </c>
      <c r="E515" s="7">
        <v>14008800</v>
      </c>
      <c r="F515" s="7">
        <v>1970</v>
      </c>
      <c r="G515" s="7">
        <v>533542800</v>
      </c>
      <c r="H515" s="7">
        <v>2</v>
      </c>
      <c r="I515" s="7">
        <v>543600</v>
      </c>
      <c r="J515" s="7">
        <v>8</v>
      </c>
      <c r="K515" s="7">
        <v>39800</v>
      </c>
      <c r="L515" s="7">
        <v>294</v>
      </c>
      <c r="M515" s="7">
        <v>275601000</v>
      </c>
      <c r="N515" s="7">
        <v>253</v>
      </c>
      <c r="O515" s="7">
        <v>206779300</v>
      </c>
      <c r="P515" s="7">
        <v>12</v>
      </c>
      <c r="Q515" s="7">
        <v>22616900</v>
      </c>
      <c r="R515" s="7">
        <v>29</v>
      </c>
      <c r="S515" s="7">
        <v>46204800</v>
      </c>
      <c r="T515" s="8">
        <f t="shared" si="56"/>
        <v>2342</v>
      </c>
      <c r="U515" s="8">
        <f t="shared" si="57"/>
        <v>823736000</v>
      </c>
      <c r="V515" s="9">
        <f t="shared" si="58"/>
        <v>0.6483708372585392</v>
      </c>
      <c r="W515" s="8">
        <f t="shared" si="59"/>
        <v>1972</v>
      </c>
      <c r="X515" s="8">
        <f t="shared" si="60"/>
        <v>580291200</v>
      </c>
      <c r="Y515" s="7">
        <f t="shared" si="61"/>
        <v>270834.8884381339</v>
      </c>
      <c r="Z515" s="9">
        <f t="shared" si="62"/>
        <v>0.056091757553390895</v>
      </c>
    </row>
    <row r="516" spans="1:26" ht="12.75">
      <c r="A516" t="s">
        <v>1061</v>
      </c>
      <c r="B516" t="s">
        <v>1062</v>
      </c>
      <c r="C516" t="s">
        <v>1032</v>
      </c>
      <c r="D516" s="7">
        <v>47</v>
      </c>
      <c r="E516" s="7">
        <v>2992800</v>
      </c>
      <c r="F516" s="7">
        <v>804</v>
      </c>
      <c r="G516" s="7">
        <v>103189750</v>
      </c>
      <c r="H516" s="7">
        <v>3</v>
      </c>
      <c r="I516" s="7">
        <v>624600</v>
      </c>
      <c r="J516" s="7">
        <v>4</v>
      </c>
      <c r="K516" s="7">
        <v>21100</v>
      </c>
      <c r="L516" s="7">
        <v>34</v>
      </c>
      <c r="M516" s="7">
        <v>9422500</v>
      </c>
      <c r="N516" s="7">
        <v>28</v>
      </c>
      <c r="O516" s="7">
        <v>7241600</v>
      </c>
      <c r="P516" s="7">
        <v>3</v>
      </c>
      <c r="Q516" s="7">
        <v>1446200</v>
      </c>
      <c r="R516" s="7">
        <v>3</v>
      </c>
      <c r="S516" s="7">
        <v>734700</v>
      </c>
      <c r="T516" s="8">
        <f t="shared" si="56"/>
        <v>892</v>
      </c>
      <c r="U516" s="8">
        <f t="shared" si="57"/>
        <v>116250750</v>
      </c>
      <c r="V516" s="9">
        <f t="shared" si="58"/>
        <v>0.8930209052414716</v>
      </c>
      <c r="W516" s="8">
        <f t="shared" si="59"/>
        <v>807</v>
      </c>
      <c r="X516" s="8">
        <f t="shared" si="60"/>
        <v>104549050</v>
      </c>
      <c r="Y516" s="7">
        <f t="shared" si="61"/>
        <v>128642.31722428749</v>
      </c>
      <c r="Z516" s="9">
        <f t="shared" si="62"/>
        <v>0.0063199592260695095</v>
      </c>
    </row>
    <row r="517" spans="1:26" ht="12.75">
      <c r="A517" t="s">
        <v>1063</v>
      </c>
      <c r="B517" t="s">
        <v>1064</v>
      </c>
      <c r="C517" t="s">
        <v>1032</v>
      </c>
      <c r="D517" s="7">
        <v>166</v>
      </c>
      <c r="E517" s="7">
        <v>14650800</v>
      </c>
      <c r="F517" s="7">
        <v>809</v>
      </c>
      <c r="G517" s="7">
        <v>202755300</v>
      </c>
      <c r="H517" s="7">
        <v>98</v>
      </c>
      <c r="I517" s="7">
        <v>30782400</v>
      </c>
      <c r="J517" s="7">
        <v>191</v>
      </c>
      <c r="K517" s="7">
        <v>1138400</v>
      </c>
      <c r="L517" s="7">
        <v>58</v>
      </c>
      <c r="M517" s="7">
        <v>22466200</v>
      </c>
      <c r="N517" s="7">
        <v>53</v>
      </c>
      <c r="O517" s="7">
        <v>20093100</v>
      </c>
      <c r="P517" s="7">
        <v>5</v>
      </c>
      <c r="Q517" s="7">
        <v>2373100</v>
      </c>
      <c r="R517" s="7"/>
      <c r="S517" s="7"/>
      <c r="T517" s="8">
        <f t="shared" si="56"/>
        <v>1322</v>
      </c>
      <c r="U517" s="8">
        <f t="shared" si="57"/>
        <v>271793100</v>
      </c>
      <c r="V517" s="9">
        <f t="shared" si="58"/>
        <v>0.8592480824568394</v>
      </c>
      <c r="W517" s="8">
        <f t="shared" si="59"/>
        <v>907</v>
      </c>
      <c r="X517" s="8">
        <f t="shared" si="60"/>
        <v>233537700</v>
      </c>
      <c r="Y517" s="7">
        <f t="shared" si="61"/>
        <v>257483.68246968027</v>
      </c>
      <c r="Z517" s="9">
        <f t="shared" si="62"/>
        <v>0</v>
      </c>
    </row>
    <row r="518" spans="1:26" ht="12.75">
      <c r="A518" t="s">
        <v>1065</v>
      </c>
      <c r="B518" t="s">
        <v>1066</v>
      </c>
      <c r="C518" t="s">
        <v>1032</v>
      </c>
      <c r="D518" s="7">
        <v>976</v>
      </c>
      <c r="E518" s="7">
        <v>69057500</v>
      </c>
      <c r="F518" s="7">
        <v>6859</v>
      </c>
      <c r="G518" s="7">
        <v>2132373400</v>
      </c>
      <c r="H518" s="7">
        <v>48</v>
      </c>
      <c r="I518" s="7">
        <v>18035600</v>
      </c>
      <c r="J518" s="7">
        <v>171</v>
      </c>
      <c r="K518" s="7">
        <v>929100</v>
      </c>
      <c r="L518" s="7">
        <v>318</v>
      </c>
      <c r="M518" s="7">
        <v>201308600</v>
      </c>
      <c r="N518" s="7">
        <v>270</v>
      </c>
      <c r="O518" s="7">
        <v>162124600</v>
      </c>
      <c r="P518" s="7">
        <v>45</v>
      </c>
      <c r="Q518" s="7">
        <v>34483600</v>
      </c>
      <c r="R518" s="7">
        <v>3</v>
      </c>
      <c r="S518" s="7">
        <v>4700400</v>
      </c>
      <c r="T518" s="8">
        <f t="shared" si="56"/>
        <v>8372</v>
      </c>
      <c r="U518" s="8">
        <f t="shared" si="57"/>
        <v>2421704200</v>
      </c>
      <c r="V518" s="9">
        <f t="shared" si="58"/>
        <v>0.8879734362272651</v>
      </c>
      <c r="W518" s="8">
        <f t="shared" si="59"/>
        <v>6907</v>
      </c>
      <c r="X518" s="8">
        <f t="shared" si="60"/>
        <v>2155109400</v>
      </c>
      <c r="Y518" s="7">
        <f t="shared" si="61"/>
        <v>311337.62849283335</v>
      </c>
      <c r="Z518" s="9">
        <f t="shared" si="62"/>
        <v>0.0019409472056909345</v>
      </c>
    </row>
    <row r="519" spans="1:26" ht="12.75">
      <c r="A519" t="s">
        <v>1067</v>
      </c>
      <c r="B519" t="s">
        <v>1068</v>
      </c>
      <c r="C519" t="s">
        <v>1032</v>
      </c>
      <c r="D519" s="7">
        <v>157</v>
      </c>
      <c r="E519" s="7">
        <v>4543000</v>
      </c>
      <c r="F519" s="7">
        <v>1360</v>
      </c>
      <c r="G519" s="7">
        <v>395609500</v>
      </c>
      <c r="H519" s="7"/>
      <c r="I519" s="7"/>
      <c r="J519" s="7">
        <v>11</v>
      </c>
      <c r="K519" s="7">
        <v>18400</v>
      </c>
      <c r="L519" s="7">
        <v>70</v>
      </c>
      <c r="M519" s="7">
        <v>31379200</v>
      </c>
      <c r="N519" s="7">
        <v>57</v>
      </c>
      <c r="O519" s="7">
        <v>22010700</v>
      </c>
      <c r="P519" s="7">
        <v>4</v>
      </c>
      <c r="Q519" s="7">
        <v>5624300</v>
      </c>
      <c r="R519" s="7">
        <v>9</v>
      </c>
      <c r="S519" s="7">
        <v>3744200</v>
      </c>
      <c r="T519" s="8">
        <f t="shared" si="56"/>
        <v>1598</v>
      </c>
      <c r="U519" s="8">
        <f t="shared" si="57"/>
        <v>431550100</v>
      </c>
      <c r="V519" s="9">
        <f t="shared" si="58"/>
        <v>0.9167174332713629</v>
      </c>
      <c r="W519" s="8">
        <f t="shared" si="59"/>
        <v>1360</v>
      </c>
      <c r="X519" s="8">
        <f t="shared" si="60"/>
        <v>399353700</v>
      </c>
      <c r="Y519" s="7">
        <f t="shared" si="61"/>
        <v>290889.3382352941</v>
      </c>
      <c r="Z519" s="9">
        <f t="shared" si="62"/>
        <v>0.0086761652934387</v>
      </c>
    </row>
    <row r="520" spans="1:26" ht="12.75">
      <c r="A520" t="s">
        <v>1069</v>
      </c>
      <c r="B520" t="s">
        <v>1070</v>
      </c>
      <c r="C520" t="s">
        <v>1032</v>
      </c>
      <c r="D520" s="7">
        <v>349</v>
      </c>
      <c r="E520" s="7">
        <v>5767600</v>
      </c>
      <c r="F520" s="7">
        <v>1675</v>
      </c>
      <c r="G520" s="7">
        <v>205545300</v>
      </c>
      <c r="H520" s="7">
        <v>147</v>
      </c>
      <c r="I520" s="7">
        <v>26606700</v>
      </c>
      <c r="J520" s="7">
        <v>267</v>
      </c>
      <c r="K520" s="7">
        <v>1351100</v>
      </c>
      <c r="L520" s="7">
        <v>47</v>
      </c>
      <c r="M520" s="7">
        <v>9339600</v>
      </c>
      <c r="N520" s="7">
        <v>46</v>
      </c>
      <c r="O520" s="7">
        <v>8930700</v>
      </c>
      <c r="P520" s="7">
        <v>1</v>
      </c>
      <c r="Q520" s="7">
        <v>408900</v>
      </c>
      <c r="R520" s="7"/>
      <c r="S520" s="7"/>
      <c r="T520" s="8">
        <f t="shared" si="56"/>
        <v>2485</v>
      </c>
      <c r="U520" s="8">
        <f t="shared" si="57"/>
        <v>248610300</v>
      </c>
      <c r="V520" s="9">
        <f t="shared" si="58"/>
        <v>0.9337988007737411</v>
      </c>
      <c r="W520" s="8">
        <f t="shared" si="59"/>
        <v>1822</v>
      </c>
      <c r="X520" s="8">
        <f t="shared" si="60"/>
        <v>232152000</v>
      </c>
      <c r="Y520" s="7">
        <f t="shared" si="61"/>
        <v>127416.02634467618</v>
      </c>
      <c r="Z520" s="9">
        <f t="shared" si="62"/>
        <v>0</v>
      </c>
    </row>
    <row r="521" spans="1:26" ht="12.75">
      <c r="A521" t="s">
        <v>1071</v>
      </c>
      <c r="B521" t="s">
        <v>1072</v>
      </c>
      <c r="C521" t="s">
        <v>1032</v>
      </c>
      <c r="D521" s="7">
        <v>48</v>
      </c>
      <c r="E521" s="7">
        <v>1021300</v>
      </c>
      <c r="F521" s="7">
        <v>460</v>
      </c>
      <c r="G521" s="7">
        <v>53019900</v>
      </c>
      <c r="H521" s="7">
        <v>1</v>
      </c>
      <c r="I521" s="7">
        <v>373900</v>
      </c>
      <c r="J521" s="7">
        <v>4</v>
      </c>
      <c r="K521" s="7">
        <v>21100</v>
      </c>
      <c r="L521" s="7">
        <v>74</v>
      </c>
      <c r="M521" s="7">
        <v>23939100</v>
      </c>
      <c r="N521" s="7">
        <v>67</v>
      </c>
      <c r="O521" s="7">
        <v>16578200</v>
      </c>
      <c r="P521" s="7">
        <v>2</v>
      </c>
      <c r="Q521" s="7">
        <v>464900</v>
      </c>
      <c r="R521" s="7">
        <v>5</v>
      </c>
      <c r="S521" s="7">
        <v>6896000</v>
      </c>
      <c r="T521" s="8">
        <f t="shared" si="56"/>
        <v>587</v>
      </c>
      <c r="U521" s="8">
        <f t="shared" si="57"/>
        <v>78375300</v>
      </c>
      <c r="V521" s="9">
        <f t="shared" si="58"/>
        <v>0.6812579983744879</v>
      </c>
      <c r="W521" s="8">
        <f t="shared" si="59"/>
        <v>461</v>
      </c>
      <c r="X521" s="8">
        <f t="shared" si="60"/>
        <v>60289800</v>
      </c>
      <c r="Y521" s="7">
        <f t="shared" si="61"/>
        <v>115821.69197396963</v>
      </c>
      <c r="Z521" s="9">
        <f t="shared" si="62"/>
        <v>0.08798690403736892</v>
      </c>
    </row>
    <row r="522" spans="1:26" ht="12.75">
      <c r="A522" t="s">
        <v>1073</v>
      </c>
      <c r="B522" t="s">
        <v>1074</v>
      </c>
      <c r="C522" t="s">
        <v>1032</v>
      </c>
      <c r="D522" s="7">
        <v>2322</v>
      </c>
      <c r="E522" s="7">
        <v>48061526</v>
      </c>
      <c r="F522" s="7">
        <v>10665</v>
      </c>
      <c r="G522" s="7">
        <v>1337443700</v>
      </c>
      <c r="H522" s="7">
        <v>120</v>
      </c>
      <c r="I522" s="7">
        <v>21635100</v>
      </c>
      <c r="J522" s="7">
        <v>200</v>
      </c>
      <c r="K522" s="7">
        <v>1640860</v>
      </c>
      <c r="L522" s="7">
        <v>345</v>
      </c>
      <c r="M522" s="7">
        <v>119173920</v>
      </c>
      <c r="N522" s="7">
        <v>319</v>
      </c>
      <c r="O522" s="7">
        <v>108671820</v>
      </c>
      <c r="P522" s="7">
        <v>22</v>
      </c>
      <c r="Q522" s="7">
        <v>9085600</v>
      </c>
      <c r="R522" s="7">
        <v>4</v>
      </c>
      <c r="S522" s="7">
        <v>1416500</v>
      </c>
      <c r="T522" s="8">
        <f t="shared" si="56"/>
        <v>13652</v>
      </c>
      <c r="U522" s="8">
        <f t="shared" si="57"/>
        <v>1527955106</v>
      </c>
      <c r="V522" s="9">
        <f t="shared" si="58"/>
        <v>0.889475610024893</v>
      </c>
      <c r="W522" s="8">
        <f t="shared" si="59"/>
        <v>10785</v>
      </c>
      <c r="X522" s="8">
        <f t="shared" si="60"/>
        <v>1360495300</v>
      </c>
      <c r="Y522" s="7">
        <f t="shared" si="61"/>
        <v>126015.65136764024</v>
      </c>
      <c r="Z522" s="9">
        <f t="shared" si="62"/>
        <v>0.0009270560335429123</v>
      </c>
    </row>
    <row r="523" spans="1:26" ht="12.75">
      <c r="A523" t="s">
        <v>1075</v>
      </c>
      <c r="B523" t="s">
        <v>1076</v>
      </c>
      <c r="C523" t="s">
        <v>1032</v>
      </c>
      <c r="D523" s="7">
        <v>7</v>
      </c>
      <c r="E523" s="7">
        <v>85100</v>
      </c>
      <c r="F523" s="7">
        <v>8</v>
      </c>
      <c r="G523" s="7">
        <v>645250</v>
      </c>
      <c r="H523" s="7">
        <v>4</v>
      </c>
      <c r="I523" s="7">
        <v>422000</v>
      </c>
      <c r="J523" s="7">
        <v>9</v>
      </c>
      <c r="K523" s="7">
        <v>101950</v>
      </c>
      <c r="L523" s="7">
        <v>2</v>
      </c>
      <c r="M523" s="7">
        <v>1077400</v>
      </c>
      <c r="N523" s="7">
        <v>2</v>
      </c>
      <c r="O523" s="7">
        <v>1077400</v>
      </c>
      <c r="P523" s="7"/>
      <c r="Q523" s="7"/>
      <c r="R523" s="7"/>
      <c r="S523" s="7"/>
      <c r="T523" s="8">
        <f t="shared" si="56"/>
        <v>30</v>
      </c>
      <c r="U523" s="8">
        <f t="shared" si="57"/>
        <v>2331700</v>
      </c>
      <c r="V523" s="9">
        <f t="shared" si="58"/>
        <v>0.4577132564223528</v>
      </c>
      <c r="W523" s="8">
        <f t="shared" si="59"/>
        <v>12</v>
      </c>
      <c r="X523" s="8">
        <f t="shared" si="60"/>
        <v>1067250</v>
      </c>
      <c r="Y523" s="7">
        <f t="shared" si="61"/>
        <v>88937.5</v>
      </c>
      <c r="Z523" s="9">
        <f t="shared" si="62"/>
        <v>0</v>
      </c>
    </row>
    <row r="524" spans="1:26" ht="12.75">
      <c r="A524" t="s">
        <v>1077</v>
      </c>
      <c r="B524" t="s">
        <v>1078</v>
      </c>
      <c r="C524" t="s">
        <v>1032</v>
      </c>
      <c r="D524" s="7">
        <v>487</v>
      </c>
      <c r="E524" s="7">
        <v>60436760</v>
      </c>
      <c r="F524" s="7">
        <v>3509</v>
      </c>
      <c r="G524" s="7">
        <v>1110616200</v>
      </c>
      <c r="H524" s="7">
        <v>411</v>
      </c>
      <c r="I524" s="7">
        <v>146707600</v>
      </c>
      <c r="J524" s="7">
        <v>761</v>
      </c>
      <c r="K524" s="7">
        <v>7487196</v>
      </c>
      <c r="L524" s="7">
        <v>153</v>
      </c>
      <c r="M524" s="7">
        <v>120157862</v>
      </c>
      <c r="N524" s="7">
        <v>148</v>
      </c>
      <c r="O524" s="7">
        <v>113178362</v>
      </c>
      <c r="P524" s="7">
        <v>2</v>
      </c>
      <c r="Q524" s="7">
        <v>1157200</v>
      </c>
      <c r="R524" s="7">
        <v>3</v>
      </c>
      <c r="S524" s="7">
        <v>5822300</v>
      </c>
      <c r="T524" s="8">
        <f t="shared" si="56"/>
        <v>5321</v>
      </c>
      <c r="U524" s="8">
        <f t="shared" si="57"/>
        <v>1445405618</v>
      </c>
      <c r="V524" s="9">
        <f t="shared" si="58"/>
        <v>0.8698760986827713</v>
      </c>
      <c r="W524" s="8">
        <f t="shared" si="59"/>
        <v>3920</v>
      </c>
      <c r="X524" s="8">
        <f t="shared" si="60"/>
        <v>1263146100</v>
      </c>
      <c r="Y524" s="7">
        <f t="shared" si="61"/>
        <v>320745.86734693876</v>
      </c>
      <c r="Z524" s="9">
        <f t="shared" si="62"/>
        <v>0.004028142638643044</v>
      </c>
    </row>
    <row r="525" spans="1:26" ht="12.75">
      <c r="A525" t="s">
        <v>1079</v>
      </c>
      <c r="B525" t="s">
        <v>1080</v>
      </c>
      <c r="C525" t="s">
        <v>1081</v>
      </c>
      <c r="D525" s="7">
        <v>136</v>
      </c>
      <c r="E525" s="7">
        <v>30119200</v>
      </c>
      <c r="F525" s="7">
        <v>4383</v>
      </c>
      <c r="G525" s="7">
        <v>1334493700</v>
      </c>
      <c r="H525" s="7"/>
      <c r="I525" s="7"/>
      <c r="J525" s="7">
        <v>1</v>
      </c>
      <c r="K525" s="7">
        <v>420</v>
      </c>
      <c r="L525" s="7">
        <v>149</v>
      </c>
      <c r="M525" s="7">
        <v>471586400</v>
      </c>
      <c r="N525" s="7">
        <v>112</v>
      </c>
      <c r="O525" s="7">
        <v>275994900</v>
      </c>
      <c r="P525" s="7">
        <v>35</v>
      </c>
      <c r="Q525" s="7">
        <v>189657000</v>
      </c>
      <c r="R525" s="7">
        <v>2</v>
      </c>
      <c r="S525" s="7">
        <v>5934500</v>
      </c>
      <c r="T525" s="8">
        <f t="shared" si="56"/>
        <v>4669</v>
      </c>
      <c r="U525" s="8">
        <f t="shared" si="57"/>
        <v>1836199720</v>
      </c>
      <c r="V525" s="9">
        <f t="shared" si="58"/>
        <v>0.7267693625397132</v>
      </c>
      <c r="W525" s="8">
        <f t="shared" si="59"/>
        <v>4383</v>
      </c>
      <c r="X525" s="8">
        <f t="shared" si="60"/>
        <v>1340428200</v>
      </c>
      <c r="Y525" s="7">
        <f t="shared" si="61"/>
        <v>304470.3855806525</v>
      </c>
      <c r="Z525" s="9">
        <f t="shared" si="62"/>
        <v>0.003231946903902153</v>
      </c>
    </row>
    <row r="526" spans="1:26" ht="12.75">
      <c r="A526" t="s">
        <v>1082</v>
      </c>
      <c r="B526" t="s">
        <v>1083</v>
      </c>
      <c r="C526" t="s">
        <v>1081</v>
      </c>
      <c r="D526" s="7">
        <v>121</v>
      </c>
      <c r="E526" s="7">
        <v>10410600</v>
      </c>
      <c r="F526" s="7">
        <v>4812</v>
      </c>
      <c r="G526" s="7">
        <v>574882600</v>
      </c>
      <c r="H526" s="7"/>
      <c r="I526" s="7"/>
      <c r="J526" s="7"/>
      <c r="K526" s="7"/>
      <c r="L526" s="7">
        <v>228</v>
      </c>
      <c r="M526" s="7">
        <v>140604700</v>
      </c>
      <c r="N526" s="7">
        <v>200</v>
      </c>
      <c r="O526" s="7">
        <v>90705400</v>
      </c>
      <c r="P526" s="7">
        <v>22</v>
      </c>
      <c r="Q526" s="7">
        <v>31597100</v>
      </c>
      <c r="R526" s="7">
        <v>6</v>
      </c>
      <c r="S526" s="7">
        <v>18302200</v>
      </c>
      <c r="T526" s="8">
        <f t="shared" si="56"/>
        <v>5161</v>
      </c>
      <c r="U526" s="8">
        <f t="shared" si="57"/>
        <v>725897900</v>
      </c>
      <c r="V526" s="9">
        <f t="shared" si="58"/>
        <v>0.7919606875843007</v>
      </c>
      <c r="W526" s="8">
        <f t="shared" si="59"/>
        <v>4812</v>
      </c>
      <c r="X526" s="8">
        <f t="shared" si="60"/>
        <v>593184800</v>
      </c>
      <c r="Y526" s="7">
        <f t="shared" si="61"/>
        <v>119468.5369908562</v>
      </c>
      <c r="Z526" s="9">
        <f t="shared" si="62"/>
        <v>0.025213187694853506</v>
      </c>
    </row>
    <row r="527" spans="1:26" ht="12.75">
      <c r="A527" t="s">
        <v>1084</v>
      </c>
      <c r="B527" t="s">
        <v>1085</v>
      </c>
      <c r="C527" t="s">
        <v>1081</v>
      </c>
      <c r="D527" s="7">
        <v>103</v>
      </c>
      <c r="E527" s="7">
        <v>10286500</v>
      </c>
      <c r="F527" s="7">
        <v>7460</v>
      </c>
      <c r="G527" s="7">
        <v>1349760700</v>
      </c>
      <c r="H527" s="7"/>
      <c r="I527" s="7"/>
      <c r="J527" s="7">
        <v>1</v>
      </c>
      <c r="K527" s="7">
        <v>105200</v>
      </c>
      <c r="L527" s="7">
        <v>337</v>
      </c>
      <c r="M527" s="7">
        <v>289794000</v>
      </c>
      <c r="N527" s="7">
        <v>286</v>
      </c>
      <c r="O527" s="7">
        <v>235664800</v>
      </c>
      <c r="P527" s="7">
        <v>42</v>
      </c>
      <c r="Q527" s="7">
        <v>47977400</v>
      </c>
      <c r="R527" s="7">
        <v>9</v>
      </c>
      <c r="S527" s="7">
        <v>6151800</v>
      </c>
      <c r="T527" s="8">
        <f t="shared" si="56"/>
        <v>7901</v>
      </c>
      <c r="U527" s="8">
        <f t="shared" si="57"/>
        <v>1649946400</v>
      </c>
      <c r="V527" s="9">
        <f t="shared" si="58"/>
        <v>0.8180633625431711</v>
      </c>
      <c r="W527" s="8">
        <f t="shared" si="59"/>
        <v>7460</v>
      </c>
      <c r="X527" s="8">
        <f t="shared" si="60"/>
        <v>1355912500</v>
      </c>
      <c r="Y527" s="7">
        <f t="shared" si="61"/>
        <v>180933.06970509383</v>
      </c>
      <c r="Z527" s="9">
        <f t="shared" si="62"/>
        <v>0.003728484755626001</v>
      </c>
    </row>
    <row r="528" spans="1:26" ht="12.75">
      <c r="A528" t="s">
        <v>1086</v>
      </c>
      <c r="B528" t="s">
        <v>1087</v>
      </c>
      <c r="C528" t="s">
        <v>1081</v>
      </c>
      <c r="D528" s="7">
        <v>1127</v>
      </c>
      <c r="E528" s="7">
        <v>46523400</v>
      </c>
      <c r="F528" s="7">
        <v>14707</v>
      </c>
      <c r="G528" s="7">
        <v>500936900</v>
      </c>
      <c r="H528" s="7"/>
      <c r="I528" s="7"/>
      <c r="J528" s="7"/>
      <c r="K528" s="7"/>
      <c r="L528" s="7">
        <v>2611</v>
      </c>
      <c r="M528" s="7">
        <v>354823100</v>
      </c>
      <c r="N528" s="7">
        <v>1837</v>
      </c>
      <c r="O528" s="7">
        <v>177735100</v>
      </c>
      <c r="P528" s="7">
        <v>176</v>
      </c>
      <c r="Q528" s="7">
        <v>78542000</v>
      </c>
      <c r="R528" s="7">
        <v>598</v>
      </c>
      <c r="S528" s="7">
        <v>98546000</v>
      </c>
      <c r="T528" s="8">
        <f t="shared" si="56"/>
        <v>18445</v>
      </c>
      <c r="U528" s="8">
        <f t="shared" si="57"/>
        <v>902283400</v>
      </c>
      <c r="V528" s="9">
        <f t="shared" si="58"/>
        <v>0.5551879819577751</v>
      </c>
      <c r="W528" s="8">
        <f t="shared" si="59"/>
        <v>14707</v>
      </c>
      <c r="X528" s="8">
        <f t="shared" si="60"/>
        <v>599482900</v>
      </c>
      <c r="Y528" s="7">
        <f t="shared" si="61"/>
        <v>34061.120554837835</v>
      </c>
      <c r="Z528" s="9">
        <f t="shared" si="62"/>
        <v>0.10921845619680025</v>
      </c>
    </row>
    <row r="529" spans="1:26" ht="12.75">
      <c r="A529" t="s">
        <v>1088</v>
      </c>
      <c r="B529" t="s">
        <v>1089</v>
      </c>
      <c r="C529" t="s">
        <v>1081</v>
      </c>
      <c r="D529" s="7">
        <v>68</v>
      </c>
      <c r="E529" s="7">
        <v>1930300</v>
      </c>
      <c r="F529" s="7">
        <v>2479</v>
      </c>
      <c r="G529" s="7">
        <v>209549200</v>
      </c>
      <c r="H529" s="7"/>
      <c r="I529" s="7"/>
      <c r="J529" s="7"/>
      <c r="K529" s="7"/>
      <c r="L529" s="7">
        <v>89</v>
      </c>
      <c r="M529" s="7">
        <v>14609000</v>
      </c>
      <c r="N529" s="7">
        <v>71</v>
      </c>
      <c r="O529" s="7">
        <v>12152500</v>
      </c>
      <c r="P529" s="7">
        <v>18</v>
      </c>
      <c r="Q529" s="7">
        <v>2456500</v>
      </c>
      <c r="R529" s="7"/>
      <c r="S529" s="7"/>
      <c r="T529" s="8">
        <f t="shared" si="56"/>
        <v>2636</v>
      </c>
      <c r="U529" s="8">
        <f t="shared" si="57"/>
        <v>226088500</v>
      </c>
      <c r="V529" s="9">
        <f t="shared" si="58"/>
        <v>0.926845903263545</v>
      </c>
      <c r="W529" s="8">
        <f t="shared" si="59"/>
        <v>2479</v>
      </c>
      <c r="X529" s="8">
        <f t="shared" si="60"/>
        <v>209549200</v>
      </c>
      <c r="Y529" s="7">
        <f t="shared" si="61"/>
        <v>84529.72972972973</v>
      </c>
      <c r="Z529" s="9">
        <f t="shared" si="62"/>
        <v>0</v>
      </c>
    </row>
    <row r="530" spans="1:26" ht="12.75">
      <c r="A530" t="s">
        <v>1090</v>
      </c>
      <c r="B530" t="s">
        <v>1091</v>
      </c>
      <c r="C530" t="s">
        <v>1081</v>
      </c>
      <c r="D530" s="7">
        <v>62</v>
      </c>
      <c r="E530" s="7">
        <v>1762100</v>
      </c>
      <c r="F530" s="7">
        <v>1288</v>
      </c>
      <c r="G530" s="7">
        <v>131712300</v>
      </c>
      <c r="H530" s="7"/>
      <c r="I530" s="7"/>
      <c r="J530" s="7"/>
      <c r="K530" s="7"/>
      <c r="L530" s="7">
        <v>149</v>
      </c>
      <c r="M530" s="7">
        <v>51256200</v>
      </c>
      <c r="N530" s="7">
        <v>119</v>
      </c>
      <c r="O530" s="7">
        <v>42240600</v>
      </c>
      <c r="P530" s="7">
        <v>22</v>
      </c>
      <c r="Q530" s="7">
        <v>6815600</v>
      </c>
      <c r="R530" s="7">
        <v>8</v>
      </c>
      <c r="S530" s="7">
        <v>2200000</v>
      </c>
      <c r="T530" s="8">
        <f t="shared" si="56"/>
        <v>1499</v>
      </c>
      <c r="U530" s="8">
        <f t="shared" si="57"/>
        <v>184730600</v>
      </c>
      <c r="V530" s="9">
        <f t="shared" si="58"/>
        <v>0.7129966556704737</v>
      </c>
      <c r="W530" s="8">
        <f t="shared" si="59"/>
        <v>1288</v>
      </c>
      <c r="X530" s="8">
        <f t="shared" si="60"/>
        <v>133912300</v>
      </c>
      <c r="Y530" s="7">
        <f t="shared" si="61"/>
        <v>102261.10248447205</v>
      </c>
      <c r="Z530" s="9">
        <f t="shared" si="62"/>
        <v>0.011909234312019774</v>
      </c>
    </row>
    <row r="531" spans="1:26" ht="12.75">
      <c r="A531" t="s">
        <v>1092</v>
      </c>
      <c r="B531" t="s">
        <v>1093</v>
      </c>
      <c r="C531" t="s">
        <v>1081</v>
      </c>
      <c r="D531" s="7">
        <v>186</v>
      </c>
      <c r="E531" s="7">
        <v>7756600</v>
      </c>
      <c r="F531" s="7">
        <v>5650</v>
      </c>
      <c r="G531" s="7">
        <v>699587544</v>
      </c>
      <c r="H531" s="7"/>
      <c r="I531" s="7"/>
      <c r="J531" s="7"/>
      <c r="K531" s="7"/>
      <c r="L531" s="7">
        <v>455</v>
      </c>
      <c r="M531" s="7">
        <v>207941950</v>
      </c>
      <c r="N531" s="7">
        <v>256</v>
      </c>
      <c r="O531" s="7">
        <v>69550600</v>
      </c>
      <c r="P531" s="7">
        <v>176</v>
      </c>
      <c r="Q531" s="7">
        <v>126967050</v>
      </c>
      <c r="R531" s="7">
        <v>23</v>
      </c>
      <c r="S531" s="7">
        <v>11424300</v>
      </c>
      <c r="T531" s="8">
        <f t="shared" si="56"/>
        <v>6291</v>
      </c>
      <c r="U531" s="8">
        <f t="shared" si="57"/>
        <v>915286094</v>
      </c>
      <c r="V531" s="9">
        <f t="shared" si="58"/>
        <v>0.7643375645997742</v>
      </c>
      <c r="W531" s="8">
        <f t="shared" si="59"/>
        <v>5650</v>
      </c>
      <c r="X531" s="8">
        <f t="shared" si="60"/>
        <v>711011844</v>
      </c>
      <c r="Y531" s="7">
        <f t="shared" si="61"/>
        <v>123820.80424778762</v>
      </c>
      <c r="Z531" s="9">
        <f t="shared" si="62"/>
        <v>0.012481671113425656</v>
      </c>
    </row>
    <row r="532" spans="1:26" ht="12.75">
      <c r="A532" t="s">
        <v>1094</v>
      </c>
      <c r="B532" t="s">
        <v>1095</v>
      </c>
      <c r="C532" t="s">
        <v>1081</v>
      </c>
      <c r="D532" s="7">
        <v>121</v>
      </c>
      <c r="E532" s="7">
        <v>7644800</v>
      </c>
      <c r="F532" s="7">
        <v>2509</v>
      </c>
      <c r="G532" s="7">
        <v>440025800</v>
      </c>
      <c r="H532" s="7"/>
      <c r="I532" s="7"/>
      <c r="J532" s="7"/>
      <c r="K532" s="7"/>
      <c r="L532" s="7">
        <v>330</v>
      </c>
      <c r="M532" s="7">
        <v>433349900</v>
      </c>
      <c r="N532" s="7">
        <v>176</v>
      </c>
      <c r="O532" s="7">
        <v>83304600</v>
      </c>
      <c r="P532" s="7">
        <v>154</v>
      </c>
      <c r="Q532" s="7">
        <v>350045300</v>
      </c>
      <c r="R532" s="7"/>
      <c r="S532" s="7"/>
      <c r="T532" s="8">
        <f t="shared" si="56"/>
        <v>2960</v>
      </c>
      <c r="U532" s="8">
        <f t="shared" si="57"/>
        <v>881020500</v>
      </c>
      <c r="V532" s="9">
        <f t="shared" si="58"/>
        <v>0.49945012630239594</v>
      </c>
      <c r="W532" s="8">
        <f t="shared" si="59"/>
        <v>2509</v>
      </c>
      <c r="X532" s="8">
        <f t="shared" si="60"/>
        <v>440025800</v>
      </c>
      <c r="Y532" s="7">
        <f t="shared" si="61"/>
        <v>175378.95575926665</v>
      </c>
      <c r="Z532" s="9">
        <f t="shared" si="62"/>
        <v>0</v>
      </c>
    </row>
    <row r="533" spans="1:26" ht="12.75">
      <c r="A533" t="s">
        <v>1096</v>
      </c>
      <c r="B533" t="s">
        <v>1097</v>
      </c>
      <c r="C533" t="s">
        <v>1081</v>
      </c>
      <c r="D533" s="7">
        <v>454</v>
      </c>
      <c r="E533" s="7">
        <v>38215600</v>
      </c>
      <c r="F533" s="7">
        <v>10020</v>
      </c>
      <c r="G533" s="7">
        <v>1413771900</v>
      </c>
      <c r="H533" s="7"/>
      <c r="I533" s="7"/>
      <c r="J533" s="7"/>
      <c r="K533" s="7"/>
      <c r="L533" s="7">
        <v>1238</v>
      </c>
      <c r="M533" s="7">
        <v>1366616700</v>
      </c>
      <c r="N533" s="7">
        <v>907</v>
      </c>
      <c r="O533" s="7">
        <v>448356300</v>
      </c>
      <c r="P533" s="7">
        <v>239</v>
      </c>
      <c r="Q533" s="7">
        <v>849638100</v>
      </c>
      <c r="R533" s="7">
        <v>92</v>
      </c>
      <c r="S533" s="7">
        <v>68622300</v>
      </c>
      <c r="T533" s="8">
        <f t="shared" si="56"/>
        <v>11712</v>
      </c>
      <c r="U533" s="8">
        <f t="shared" si="57"/>
        <v>2818604200</v>
      </c>
      <c r="V533" s="9">
        <f t="shared" si="58"/>
        <v>0.5015858203858491</v>
      </c>
      <c r="W533" s="8">
        <f t="shared" si="59"/>
        <v>10020</v>
      </c>
      <c r="X533" s="8">
        <f t="shared" si="60"/>
        <v>1482394200</v>
      </c>
      <c r="Y533" s="7">
        <f t="shared" si="61"/>
        <v>141095</v>
      </c>
      <c r="Z533" s="9">
        <f t="shared" si="62"/>
        <v>0.024346199441553376</v>
      </c>
    </row>
    <row r="534" spans="1:26" ht="12.75">
      <c r="A534" t="s">
        <v>1098</v>
      </c>
      <c r="B534" t="s">
        <v>1099</v>
      </c>
      <c r="C534" t="s">
        <v>1081</v>
      </c>
      <c r="D534" s="7">
        <v>100</v>
      </c>
      <c r="E534" s="7">
        <v>6878300</v>
      </c>
      <c r="F534" s="7">
        <v>2395</v>
      </c>
      <c r="G534" s="7">
        <v>394297500</v>
      </c>
      <c r="H534" s="7"/>
      <c r="I534" s="7"/>
      <c r="J534" s="7"/>
      <c r="K534" s="7"/>
      <c r="L534" s="7">
        <v>156</v>
      </c>
      <c r="M534" s="7">
        <v>87479700</v>
      </c>
      <c r="N534" s="7">
        <v>103</v>
      </c>
      <c r="O534" s="7">
        <v>60710300</v>
      </c>
      <c r="P534" s="7">
        <v>53</v>
      </c>
      <c r="Q534" s="7">
        <v>26769400</v>
      </c>
      <c r="R534" s="7"/>
      <c r="S534" s="7"/>
      <c r="T534" s="8">
        <f t="shared" si="56"/>
        <v>2651</v>
      </c>
      <c r="U534" s="8">
        <f t="shared" si="57"/>
        <v>488655500</v>
      </c>
      <c r="V534" s="9">
        <f t="shared" si="58"/>
        <v>0.806902818038475</v>
      </c>
      <c r="W534" s="8">
        <f t="shared" si="59"/>
        <v>2395</v>
      </c>
      <c r="X534" s="8">
        <f t="shared" si="60"/>
        <v>394297500</v>
      </c>
      <c r="Y534" s="7">
        <f t="shared" si="61"/>
        <v>164633.61169102296</v>
      </c>
      <c r="Z534" s="9">
        <f t="shared" si="62"/>
        <v>0</v>
      </c>
    </row>
    <row r="535" spans="1:26" ht="12.75">
      <c r="A535" t="s">
        <v>1100</v>
      </c>
      <c r="B535" t="s">
        <v>1101</v>
      </c>
      <c r="C535" t="s">
        <v>1081</v>
      </c>
      <c r="D535" s="7">
        <v>98</v>
      </c>
      <c r="E535" s="7">
        <v>13388000</v>
      </c>
      <c r="F535" s="7">
        <v>3655</v>
      </c>
      <c r="G535" s="7">
        <v>1036356200</v>
      </c>
      <c r="H535" s="7"/>
      <c r="I535" s="7"/>
      <c r="J535" s="7"/>
      <c r="K535" s="7"/>
      <c r="L535" s="7">
        <v>157</v>
      </c>
      <c r="M535" s="7">
        <v>244328665</v>
      </c>
      <c r="N535" s="7">
        <v>130</v>
      </c>
      <c r="O535" s="7">
        <v>131263985</v>
      </c>
      <c r="P535" s="7">
        <v>12</v>
      </c>
      <c r="Q535" s="7">
        <v>74811180</v>
      </c>
      <c r="R535" s="7">
        <v>15</v>
      </c>
      <c r="S535" s="7">
        <v>38253500</v>
      </c>
      <c r="T535" s="8">
        <f t="shared" si="56"/>
        <v>3910</v>
      </c>
      <c r="U535" s="8">
        <f t="shared" si="57"/>
        <v>1294072865</v>
      </c>
      <c r="V535" s="9">
        <f t="shared" si="58"/>
        <v>0.8008484128132924</v>
      </c>
      <c r="W535" s="8">
        <f t="shared" si="59"/>
        <v>3655</v>
      </c>
      <c r="X535" s="8">
        <f t="shared" si="60"/>
        <v>1074609700</v>
      </c>
      <c r="Y535" s="7">
        <f t="shared" si="61"/>
        <v>283544.78796169633</v>
      </c>
      <c r="Z535" s="9">
        <f t="shared" si="62"/>
        <v>0.02956054564980002</v>
      </c>
    </row>
    <row r="536" spans="1:26" ht="12.75">
      <c r="A536" t="s">
        <v>1102</v>
      </c>
      <c r="B536" t="s">
        <v>1103</v>
      </c>
      <c r="C536" t="s">
        <v>1081</v>
      </c>
      <c r="D536" s="7">
        <v>379</v>
      </c>
      <c r="E536" s="7">
        <v>8043450</v>
      </c>
      <c r="F536" s="7">
        <v>9130</v>
      </c>
      <c r="G536" s="7">
        <v>1032202621</v>
      </c>
      <c r="H536" s="7"/>
      <c r="I536" s="7"/>
      <c r="J536" s="7"/>
      <c r="K536" s="7"/>
      <c r="L536" s="7">
        <v>807</v>
      </c>
      <c r="M536" s="7">
        <v>224615600</v>
      </c>
      <c r="N536" s="7">
        <v>632</v>
      </c>
      <c r="O536" s="7">
        <v>137000400</v>
      </c>
      <c r="P536" s="7">
        <v>62</v>
      </c>
      <c r="Q536" s="7">
        <v>24600300</v>
      </c>
      <c r="R536" s="7">
        <v>113</v>
      </c>
      <c r="S536" s="7">
        <v>63014900</v>
      </c>
      <c r="T536" s="8">
        <f t="shared" si="56"/>
        <v>10316</v>
      </c>
      <c r="U536" s="8">
        <f t="shared" si="57"/>
        <v>1264861671</v>
      </c>
      <c r="V536" s="9">
        <f t="shared" si="58"/>
        <v>0.8160596883166997</v>
      </c>
      <c r="W536" s="8">
        <f t="shared" si="59"/>
        <v>9130</v>
      </c>
      <c r="X536" s="8">
        <f t="shared" si="60"/>
        <v>1095217521</v>
      </c>
      <c r="Y536" s="7">
        <f t="shared" si="61"/>
        <v>113056.14687842278</v>
      </c>
      <c r="Z536" s="9">
        <f t="shared" si="62"/>
        <v>0.04981959801990079</v>
      </c>
    </row>
    <row r="537" spans="1:26" ht="12.75">
      <c r="A537" t="s">
        <v>1104</v>
      </c>
      <c r="B537" t="s">
        <v>1105</v>
      </c>
      <c r="C537" t="s">
        <v>1081</v>
      </c>
      <c r="D537" s="7">
        <v>497</v>
      </c>
      <c r="E537" s="7">
        <v>12511400</v>
      </c>
      <c r="F537" s="7">
        <v>7099</v>
      </c>
      <c r="G537" s="7">
        <v>958307700</v>
      </c>
      <c r="H537" s="7"/>
      <c r="I537" s="7"/>
      <c r="J537" s="7"/>
      <c r="K537" s="7"/>
      <c r="L537" s="7">
        <v>535</v>
      </c>
      <c r="M537" s="7">
        <v>546878000</v>
      </c>
      <c r="N537" s="7">
        <v>372</v>
      </c>
      <c r="O537" s="7">
        <v>129044100</v>
      </c>
      <c r="P537" s="7">
        <v>89</v>
      </c>
      <c r="Q537" s="7">
        <v>373443800</v>
      </c>
      <c r="R537" s="7">
        <v>74</v>
      </c>
      <c r="S537" s="7">
        <v>44390100</v>
      </c>
      <c r="T537" s="8">
        <f t="shared" si="56"/>
        <v>8131</v>
      </c>
      <c r="U537" s="8">
        <f t="shared" si="57"/>
        <v>1517697100</v>
      </c>
      <c r="V537" s="9">
        <f t="shared" si="58"/>
        <v>0.6314222383372808</v>
      </c>
      <c r="W537" s="8">
        <f t="shared" si="59"/>
        <v>7099</v>
      </c>
      <c r="X537" s="8">
        <f t="shared" si="60"/>
        <v>1002697800</v>
      </c>
      <c r="Y537" s="7">
        <f t="shared" si="61"/>
        <v>134991.92844062543</v>
      </c>
      <c r="Z537" s="9">
        <f t="shared" si="62"/>
        <v>0.029248326296465874</v>
      </c>
    </row>
    <row r="538" spans="1:26" ht="12.75">
      <c r="A538" t="s">
        <v>1106</v>
      </c>
      <c r="B538" t="s">
        <v>1107</v>
      </c>
      <c r="C538" t="s">
        <v>1081</v>
      </c>
      <c r="D538" s="7">
        <v>57</v>
      </c>
      <c r="E538" s="7">
        <v>2955300</v>
      </c>
      <c r="F538" s="7">
        <v>5178</v>
      </c>
      <c r="G538" s="7">
        <v>616569100</v>
      </c>
      <c r="H538" s="7"/>
      <c r="I538" s="7"/>
      <c r="J538" s="7"/>
      <c r="K538" s="7"/>
      <c r="L538" s="7">
        <v>367</v>
      </c>
      <c r="M538" s="7">
        <v>161256800</v>
      </c>
      <c r="N538" s="7">
        <v>231</v>
      </c>
      <c r="O538" s="7">
        <v>78215100</v>
      </c>
      <c r="P538" s="7">
        <v>87</v>
      </c>
      <c r="Q538" s="7">
        <v>36721300</v>
      </c>
      <c r="R538" s="7">
        <v>49</v>
      </c>
      <c r="S538" s="7">
        <v>46320400</v>
      </c>
      <c r="T538" s="8">
        <f t="shared" si="56"/>
        <v>5602</v>
      </c>
      <c r="U538" s="8">
        <f t="shared" si="57"/>
        <v>780781200</v>
      </c>
      <c r="V538" s="9">
        <f t="shared" si="58"/>
        <v>0.7896823079244224</v>
      </c>
      <c r="W538" s="8">
        <f t="shared" si="59"/>
        <v>5178</v>
      </c>
      <c r="X538" s="8">
        <f t="shared" si="60"/>
        <v>662889500</v>
      </c>
      <c r="Y538" s="7">
        <f t="shared" si="61"/>
        <v>119074.75859405176</v>
      </c>
      <c r="Z538" s="9">
        <f t="shared" si="62"/>
        <v>0.059325711223579665</v>
      </c>
    </row>
    <row r="539" spans="1:26" ht="12.75">
      <c r="A539" t="s">
        <v>1108</v>
      </c>
      <c r="B539" t="s">
        <v>1109</v>
      </c>
      <c r="C539" t="s">
        <v>1081</v>
      </c>
      <c r="D539" s="7">
        <v>29</v>
      </c>
      <c r="E539" s="7">
        <v>422000</v>
      </c>
      <c r="F539" s="7">
        <v>3314</v>
      </c>
      <c r="G539" s="7">
        <v>234621600</v>
      </c>
      <c r="H539" s="7"/>
      <c r="I539" s="7"/>
      <c r="J539" s="7"/>
      <c r="K539" s="7"/>
      <c r="L539" s="7">
        <v>234</v>
      </c>
      <c r="M539" s="7">
        <v>54988900</v>
      </c>
      <c r="N539" s="7">
        <v>175</v>
      </c>
      <c r="O539" s="7">
        <v>25555900</v>
      </c>
      <c r="P539" s="7">
        <v>24</v>
      </c>
      <c r="Q539" s="7">
        <v>5797800</v>
      </c>
      <c r="R539" s="7">
        <v>35</v>
      </c>
      <c r="S539" s="7">
        <v>23635200</v>
      </c>
      <c r="T539" s="8">
        <f t="shared" si="56"/>
        <v>3577</v>
      </c>
      <c r="U539" s="8">
        <f t="shared" si="57"/>
        <v>290032500</v>
      </c>
      <c r="V539" s="9">
        <f t="shared" si="58"/>
        <v>0.8089493418840992</v>
      </c>
      <c r="W539" s="8">
        <f t="shared" si="59"/>
        <v>3314</v>
      </c>
      <c r="X539" s="8">
        <f t="shared" si="60"/>
        <v>258256800</v>
      </c>
      <c r="Y539" s="7">
        <f t="shared" si="61"/>
        <v>70797.1031985516</v>
      </c>
      <c r="Z539" s="9">
        <f t="shared" si="62"/>
        <v>0.0814915569806832</v>
      </c>
    </row>
    <row r="540" spans="1:26" ht="12.75">
      <c r="A540" t="s">
        <v>1110</v>
      </c>
      <c r="B540" t="s">
        <v>1111</v>
      </c>
      <c r="C540" t="s">
        <v>1081</v>
      </c>
      <c r="D540" s="7">
        <v>272</v>
      </c>
      <c r="E540" s="7">
        <v>7323800</v>
      </c>
      <c r="F540" s="7">
        <v>7298</v>
      </c>
      <c r="G540" s="7">
        <v>892649700</v>
      </c>
      <c r="H540" s="7">
        <v>4</v>
      </c>
      <c r="I540" s="7">
        <v>1098900</v>
      </c>
      <c r="J540" s="7">
        <v>4</v>
      </c>
      <c r="K540" s="7">
        <v>14500</v>
      </c>
      <c r="L540" s="7">
        <v>275</v>
      </c>
      <c r="M540" s="7">
        <v>93271000</v>
      </c>
      <c r="N540" s="7">
        <v>241</v>
      </c>
      <c r="O540" s="7">
        <v>62877700</v>
      </c>
      <c r="P540" s="7">
        <v>26</v>
      </c>
      <c r="Q540" s="7">
        <v>6537800</v>
      </c>
      <c r="R540" s="7">
        <v>8</v>
      </c>
      <c r="S540" s="7">
        <v>23855500</v>
      </c>
      <c r="T540" s="8">
        <f t="shared" si="56"/>
        <v>7853</v>
      </c>
      <c r="U540" s="8">
        <f t="shared" si="57"/>
        <v>994357900</v>
      </c>
      <c r="V540" s="9">
        <f t="shared" si="58"/>
        <v>0.898819831370576</v>
      </c>
      <c r="W540" s="8">
        <f t="shared" si="59"/>
        <v>7302</v>
      </c>
      <c r="X540" s="8">
        <f t="shared" si="60"/>
        <v>917604100</v>
      </c>
      <c r="Y540" s="7">
        <f t="shared" si="61"/>
        <v>122397.78142974527</v>
      </c>
      <c r="Z540" s="9">
        <f t="shared" si="62"/>
        <v>0.023990858824574128</v>
      </c>
    </row>
    <row r="541" spans="1:26" ht="12.75">
      <c r="A541" t="s">
        <v>1112</v>
      </c>
      <c r="B541" t="s">
        <v>282</v>
      </c>
      <c r="C541" t="s">
        <v>1081</v>
      </c>
      <c r="D541" s="7">
        <v>81</v>
      </c>
      <c r="E541" s="7">
        <v>6980600</v>
      </c>
      <c r="F541" s="7">
        <v>4787</v>
      </c>
      <c r="G541" s="7">
        <v>764113000</v>
      </c>
      <c r="H541" s="7"/>
      <c r="I541" s="7"/>
      <c r="J541" s="7">
        <v>2</v>
      </c>
      <c r="K541" s="7">
        <v>33200</v>
      </c>
      <c r="L541" s="7">
        <v>328</v>
      </c>
      <c r="M541" s="7">
        <v>319326000</v>
      </c>
      <c r="N541" s="7">
        <v>244</v>
      </c>
      <c r="O541" s="7">
        <v>213444900</v>
      </c>
      <c r="P541" s="7">
        <v>67</v>
      </c>
      <c r="Q541" s="7">
        <v>50735200</v>
      </c>
      <c r="R541" s="7">
        <v>17</v>
      </c>
      <c r="S541" s="7">
        <v>55145900</v>
      </c>
      <c r="T541" s="8">
        <f t="shared" si="56"/>
        <v>5198</v>
      </c>
      <c r="U541" s="8">
        <f t="shared" si="57"/>
        <v>1090452800</v>
      </c>
      <c r="V541" s="9">
        <f t="shared" si="58"/>
        <v>0.700730008671627</v>
      </c>
      <c r="W541" s="8">
        <f t="shared" si="59"/>
        <v>4787</v>
      </c>
      <c r="X541" s="8">
        <f t="shared" si="60"/>
        <v>819258900</v>
      </c>
      <c r="Y541" s="7">
        <f t="shared" si="61"/>
        <v>159622.5193231669</v>
      </c>
      <c r="Z541" s="9">
        <f t="shared" si="62"/>
        <v>0.050571560731468616</v>
      </c>
    </row>
    <row r="542" spans="1:26" ht="12.75">
      <c r="A542" t="s">
        <v>1113</v>
      </c>
      <c r="B542" t="s">
        <v>1114</v>
      </c>
      <c r="C542" t="s">
        <v>1081</v>
      </c>
      <c r="D542" s="7">
        <v>102</v>
      </c>
      <c r="E542" s="7">
        <v>12135200</v>
      </c>
      <c r="F542" s="7">
        <v>6143</v>
      </c>
      <c r="G542" s="7">
        <v>2513876375</v>
      </c>
      <c r="H542" s="7"/>
      <c r="I542" s="7"/>
      <c r="J542" s="7"/>
      <c r="K542" s="7"/>
      <c r="L542" s="7">
        <v>434</v>
      </c>
      <c r="M542" s="7">
        <v>614271900</v>
      </c>
      <c r="N542" s="7">
        <v>380</v>
      </c>
      <c r="O542" s="7">
        <v>312300700</v>
      </c>
      <c r="P542" s="7">
        <v>9</v>
      </c>
      <c r="Q542" s="7">
        <v>238271000</v>
      </c>
      <c r="R542" s="7">
        <v>45</v>
      </c>
      <c r="S542" s="7">
        <v>63700200</v>
      </c>
      <c r="T542" s="8">
        <f t="shared" si="56"/>
        <v>6679</v>
      </c>
      <c r="U542" s="8">
        <f t="shared" si="57"/>
        <v>3140283475</v>
      </c>
      <c r="V542" s="9">
        <f t="shared" si="58"/>
        <v>0.8005253013026157</v>
      </c>
      <c r="W542" s="8">
        <f t="shared" si="59"/>
        <v>6143</v>
      </c>
      <c r="X542" s="8">
        <f t="shared" si="60"/>
        <v>2577576575</v>
      </c>
      <c r="Y542" s="7">
        <f t="shared" si="61"/>
        <v>409226.1720657659</v>
      </c>
      <c r="Z542" s="9">
        <f t="shared" si="62"/>
        <v>0.02028485660836718</v>
      </c>
    </row>
    <row r="543" spans="1:26" ht="12.75">
      <c r="A543" t="s">
        <v>1115</v>
      </c>
      <c r="B543" t="s">
        <v>596</v>
      </c>
      <c r="C543" t="s">
        <v>1081</v>
      </c>
      <c r="D543" s="7">
        <v>183</v>
      </c>
      <c r="E543" s="7">
        <v>7689100</v>
      </c>
      <c r="F543" s="7">
        <v>16121</v>
      </c>
      <c r="G543" s="7">
        <v>741040200</v>
      </c>
      <c r="H543" s="7"/>
      <c r="I543" s="7"/>
      <c r="J543" s="7"/>
      <c r="K543" s="7"/>
      <c r="L543" s="7">
        <v>974</v>
      </c>
      <c r="M543" s="7">
        <v>312072600</v>
      </c>
      <c r="N543" s="7">
        <v>715</v>
      </c>
      <c r="O543" s="7">
        <v>190999300</v>
      </c>
      <c r="P543" s="7">
        <v>210</v>
      </c>
      <c r="Q543" s="7">
        <v>100159600</v>
      </c>
      <c r="R543" s="7">
        <v>49</v>
      </c>
      <c r="S543" s="7">
        <v>20913700</v>
      </c>
      <c r="T543" s="8">
        <f t="shared" si="56"/>
        <v>17278</v>
      </c>
      <c r="U543" s="8">
        <f t="shared" si="57"/>
        <v>1060801900</v>
      </c>
      <c r="V543" s="9">
        <f t="shared" si="58"/>
        <v>0.6985660564899063</v>
      </c>
      <c r="W543" s="8">
        <f t="shared" si="59"/>
        <v>16121</v>
      </c>
      <c r="X543" s="8">
        <f t="shared" si="60"/>
        <v>761953900</v>
      </c>
      <c r="Y543" s="7">
        <f t="shared" si="61"/>
        <v>45967.38415731034</v>
      </c>
      <c r="Z543" s="9">
        <f t="shared" si="62"/>
        <v>0.01971499108363211</v>
      </c>
    </row>
    <row r="544" spans="1:26" ht="12.75">
      <c r="A544" t="s">
        <v>1116</v>
      </c>
      <c r="B544" t="s">
        <v>1117</v>
      </c>
      <c r="C544" t="s">
        <v>1081</v>
      </c>
      <c r="D544" s="7">
        <v>243</v>
      </c>
      <c r="E544" s="7">
        <v>11548700</v>
      </c>
      <c r="F544" s="7">
        <v>9107</v>
      </c>
      <c r="G544" s="7">
        <v>1670669600</v>
      </c>
      <c r="H544" s="7"/>
      <c r="I544" s="7"/>
      <c r="J544" s="7">
        <v>1</v>
      </c>
      <c r="K544" s="7">
        <v>4200</v>
      </c>
      <c r="L544" s="7">
        <v>441</v>
      </c>
      <c r="M544" s="7">
        <v>199964500</v>
      </c>
      <c r="N544" s="7">
        <v>425</v>
      </c>
      <c r="O544" s="7">
        <v>176297300</v>
      </c>
      <c r="P544" s="7">
        <v>4</v>
      </c>
      <c r="Q544" s="7">
        <v>1988100</v>
      </c>
      <c r="R544" s="7">
        <v>12</v>
      </c>
      <c r="S544" s="7">
        <v>21679100</v>
      </c>
      <c r="T544" s="8">
        <f t="shared" si="56"/>
        <v>9792</v>
      </c>
      <c r="U544" s="8">
        <f t="shared" si="57"/>
        <v>1882187000</v>
      </c>
      <c r="V544" s="9">
        <f t="shared" si="58"/>
        <v>0.8876214743806009</v>
      </c>
      <c r="W544" s="8">
        <f t="shared" si="59"/>
        <v>9107</v>
      </c>
      <c r="X544" s="8">
        <f t="shared" si="60"/>
        <v>1692348700</v>
      </c>
      <c r="Y544" s="7">
        <f t="shared" si="61"/>
        <v>183448.95135609971</v>
      </c>
      <c r="Z544" s="9">
        <f t="shared" si="62"/>
        <v>0.011518037261972376</v>
      </c>
    </row>
    <row r="545" spans="1:26" ht="12.75">
      <c r="A545" t="s">
        <v>1118</v>
      </c>
      <c r="B545" t="s">
        <v>1119</v>
      </c>
      <c r="C545" t="s">
        <v>1081</v>
      </c>
      <c r="D545" s="7">
        <v>1</v>
      </c>
      <c r="E545" s="7">
        <v>220200</v>
      </c>
      <c r="F545" s="7">
        <v>689</v>
      </c>
      <c r="G545" s="7">
        <v>1072000</v>
      </c>
      <c r="H545" s="7"/>
      <c r="I545" s="7"/>
      <c r="J545" s="7"/>
      <c r="K545" s="7"/>
      <c r="L545" s="7">
        <v>1</v>
      </c>
      <c r="M545" s="7">
        <v>90000</v>
      </c>
      <c r="N545" s="7">
        <v>1</v>
      </c>
      <c r="O545" s="7">
        <v>90000</v>
      </c>
      <c r="P545" s="7"/>
      <c r="Q545" s="7"/>
      <c r="R545" s="7"/>
      <c r="S545" s="7"/>
      <c r="T545" s="8">
        <f t="shared" si="56"/>
        <v>691</v>
      </c>
      <c r="U545" s="8">
        <f t="shared" si="57"/>
        <v>1382200</v>
      </c>
      <c r="V545" s="9">
        <f t="shared" si="58"/>
        <v>0.7755751700188106</v>
      </c>
      <c r="W545" s="8">
        <f t="shared" si="59"/>
        <v>689</v>
      </c>
      <c r="X545" s="8">
        <f t="shared" si="60"/>
        <v>1072000</v>
      </c>
      <c r="Y545" s="7">
        <f t="shared" si="61"/>
        <v>1555.878084179971</v>
      </c>
      <c r="Z545" s="9">
        <f t="shared" si="62"/>
        <v>0</v>
      </c>
    </row>
    <row r="546" spans="1:26" ht="12.75">
      <c r="A546" t="s">
        <v>1120</v>
      </c>
      <c r="B546" t="s">
        <v>1121</v>
      </c>
      <c r="C546" t="s">
        <v>1122</v>
      </c>
      <c r="D546" s="7">
        <v>191</v>
      </c>
      <c r="E546" s="7">
        <v>10786500</v>
      </c>
      <c r="F546" s="7">
        <v>1953</v>
      </c>
      <c r="G546" s="7">
        <v>492808800</v>
      </c>
      <c r="H546" s="7">
        <v>69</v>
      </c>
      <c r="I546" s="7">
        <v>21074200</v>
      </c>
      <c r="J546" s="7">
        <v>118</v>
      </c>
      <c r="K546" s="7">
        <v>1333101</v>
      </c>
      <c r="L546" s="7">
        <v>20</v>
      </c>
      <c r="M546" s="7">
        <v>18921900</v>
      </c>
      <c r="N546" s="7">
        <v>19</v>
      </c>
      <c r="O546" s="7">
        <v>17944600</v>
      </c>
      <c r="P546" s="7">
        <v>1</v>
      </c>
      <c r="Q546" s="7">
        <v>977300</v>
      </c>
      <c r="R546" s="7"/>
      <c r="S546" s="7"/>
      <c r="T546" s="8">
        <f t="shared" si="56"/>
        <v>2351</v>
      </c>
      <c r="U546" s="8">
        <f t="shared" si="57"/>
        <v>544924501</v>
      </c>
      <c r="V546" s="9">
        <f t="shared" si="58"/>
        <v>0.9430352260853839</v>
      </c>
      <c r="W546" s="8">
        <f t="shared" si="59"/>
        <v>2022</v>
      </c>
      <c r="X546" s="8">
        <f t="shared" si="60"/>
        <v>513883000</v>
      </c>
      <c r="Y546" s="7">
        <f t="shared" si="61"/>
        <v>254145.89515331356</v>
      </c>
      <c r="Z546" s="9">
        <f t="shared" si="62"/>
        <v>0</v>
      </c>
    </row>
    <row r="547" spans="1:26" ht="12.75">
      <c r="A547" t="s">
        <v>1123</v>
      </c>
      <c r="B547" t="s">
        <v>1124</v>
      </c>
      <c r="C547" t="s">
        <v>1122</v>
      </c>
      <c r="D547" s="7">
        <v>140</v>
      </c>
      <c r="E547" s="7">
        <v>11230200</v>
      </c>
      <c r="F547" s="7">
        <v>803</v>
      </c>
      <c r="G547" s="7">
        <v>145397400</v>
      </c>
      <c r="H547" s="7">
        <v>2</v>
      </c>
      <c r="I547" s="7">
        <v>692200</v>
      </c>
      <c r="J547" s="7">
        <v>11</v>
      </c>
      <c r="K547" s="7">
        <v>218181</v>
      </c>
      <c r="L547" s="7">
        <v>76</v>
      </c>
      <c r="M547" s="7">
        <v>55628100</v>
      </c>
      <c r="N547" s="7">
        <v>52</v>
      </c>
      <c r="O547" s="7">
        <v>28118600</v>
      </c>
      <c r="P547" s="7">
        <v>15</v>
      </c>
      <c r="Q547" s="7">
        <v>20844400</v>
      </c>
      <c r="R547" s="7">
        <v>9</v>
      </c>
      <c r="S547" s="7">
        <v>6665100</v>
      </c>
      <c r="T547" s="8">
        <f t="shared" si="56"/>
        <v>1032</v>
      </c>
      <c r="U547" s="8">
        <f t="shared" si="57"/>
        <v>213166081</v>
      </c>
      <c r="V547" s="9">
        <f t="shared" si="58"/>
        <v>0.6853322973085948</v>
      </c>
      <c r="W547" s="8">
        <f t="shared" si="59"/>
        <v>805</v>
      </c>
      <c r="X547" s="8">
        <f t="shared" si="60"/>
        <v>152754700</v>
      </c>
      <c r="Y547" s="7">
        <f t="shared" si="61"/>
        <v>181477.76397515528</v>
      </c>
      <c r="Z547" s="9">
        <f t="shared" si="62"/>
        <v>0.031267169564373615</v>
      </c>
    </row>
    <row r="548" spans="1:26" ht="12.75">
      <c r="A548" t="s">
        <v>1125</v>
      </c>
      <c r="B548" t="s">
        <v>1126</v>
      </c>
      <c r="C548" t="s">
        <v>1122</v>
      </c>
      <c r="D548" s="7">
        <v>78</v>
      </c>
      <c r="E548" s="7">
        <v>2704900</v>
      </c>
      <c r="F548" s="7">
        <v>832</v>
      </c>
      <c r="G548" s="7">
        <v>100419700</v>
      </c>
      <c r="H548" s="7">
        <v>3</v>
      </c>
      <c r="I548" s="7">
        <v>557300</v>
      </c>
      <c r="J548" s="7">
        <v>8</v>
      </c>
      <c r="K548" s="7">
        <v>38500</v>
      </c>
      <c r="L548" s="7">
        <v>109</v>
      </c>
      <c r="M548" s="7">
        <v>38693100</v>
      </c>
      <c r="N548" s="7">
        <v>89</v>
      </c>
      <c r="O548" s="7">
        <v>14842200</v>
      </c>
      <c r="P548" s="7">
        <v>12</v>
      </c>
      <c r="Q548" s="7">
        <v>21362200</v>
      </c>
      <c r="R548" s="7">
        <v>8</v>
      </c>
      <c r="S548" s="7">
        <v>2488700</v>
      </c>
      <c r="T548" s="8">
        <f t="shared" si="56"/>
        <v>1030</v>
      </c>
      <c r="U548" s="8">
        <f t="shared" si="57"/>
        <v>142413500</v>
      </c>
      <c r="V548" s="9">
        <f t="shared" si="58"/>
        <v>0.7090409265975487</v>
      </c>
      <c r="W548" s="8">
        <f t="shared" si="59"/>
        <v>835</v>
      </c>
      <c r="X548" s="8">
        <f t="shared" si="60"/>
        <v>103465700</v>
      </c>
      <c r="Y548" s="7">
        <f t="shared" si="61"/>
        <v>120930.53892215568</v>
      </c>
      <c r="Z548" s="9">
        <f t="shared" si="62"/>
        <v>0.017475169137757304</v>
      </c>
    </row>
    <row r="549" spans="1:26" ht="12.75">
      <c r="A549" t="s">
        <v>1127</v>
      </c>
      <c r="B549" t="s">
        <v>1128</v>
      </c>
      <c r="C549" t="s">
        <v>1122</v>
      </c>
      <c r="D549" s="7">
        <v>203</v>
      </c>
      <c r="E549" s="7">
        <v>25805300</v>
      </c>
      <c r="F549" s="7">
        <v>1856</v>
      </c>
      <c r="G549" s="7">
        <v>694003300</v>
      </c>
      <c r="H549" s="7">
        <v>214</v>
      </c>
      <c r="I549" s="7">
        <v>93679000</v>
      </c>
      <c r="J549" s="7">
        <v>368</v>
      </c>
      <c r="K549" s="7">
        <v>2071225</v>
      </c>
      <c r="L549" s="7">
        <v>134</v>
      </c>
      <c r="M549" s="7">
        <v>95652700</v>
      </c>
      <c r="N549" s="7">
        <v>125</v>
      </c>
      <c r="O549" s="7">
        <v>79884700</v>
      </c>
      <c r="P549" s="7">
        <v>9</v>
      </c>
      <c r="Q549" s="7">
        <v>15768000</v>
      </c>
      <c r="R549" s="7"/>
      <c r="S549" s="7"/>
      <c r="T549" s="8">
        <f t="shared" si="56"/>
        <v>2775</v>
      </c>
      <c r="U549" s="8">
        <f t="shared" si="57"/>
        <v>911211525</v>
      </c>
      <c r="V549" s="9">
        <f t="shared" si="58"/>
        <v>0.8644340840618757</v>
      </c>
      <c r="W549" s="8">
        <f t="shared" si="59"/>
        <v>2070</v>
      </c>
      <c r="X549" s="8">
        <f t="shared" si="60"/>
        <v>787682300</v>
      </c>
      <c r="Y549" s="7">
        <f t="shared" si="61"/>
        <v>380522.8502415459</v>
      </c>
      <c r="Z549" s="9">
        <f t="shared" si="62"/>
        <v>0</v>
      </c>
    </row>
    <row r="550" spans="1:26" ht="12.75">
      <c r="A550" t="s">
        <v>1129</v>
      </c>
      <c r="B550" t="s">
        <v>485</v>
      </c>
      <c r="C550" t="s">
        <v>1122</v>
      </c>
      <c r="D550" s="7">
        <v>117</v>
      </c>
      <c r="E550" s="7">
        <v>6012600</v>
      </c>
      <c r="F550" s="7">
        <v>955</v>
      </c>
      <c r="G550" s="7">
        <v>292976100</v>
      </c>
      <c r="H550" s="7">
        <v>146</v>
      </c>
      <c r="I550" s="7">
        <v>48390200</v>
      </c>
      <c r="J550" s="7">
        <v>385</v>
      </c>
      <c r="K550" s="7">
        <v>5110225</v>
      </c>
      <c r="L550" s="7">
        <v>62</v>
      </c>
      <c r="M550" s="7">
        <v>64566600</v>
      </c>
      <c r="N550" s="7">
        <v>46</v>
      </c>
      <c r="O550" s="7">
        <v>32985700</v>
      </c>
      <c r="P550" s="7">
        <v>15</v>
      </c>
      <c r="Q550" s="7">
        <v>31274600</v>
      </c>
      <c r="R550" s="7">
        <v>1</v>
      </c>
      <c r="S550" s="7">
        <v>306300</v>
      </c>
      <c r="T550" s="8">
        <f t="shared" si="56"/>
        <v>1665</v>
      </c>
      <c r="U550" s="8">
        <f t="shared" si="57"/>
        <v>417055725</v>
      </c>
      <c r="V550" s="9">
        <f t="shared" si="58"/>
        <v>0.818514839953342</v>
      </c>
      <c r="W550" s="8">
        <f t="shared" si="59"/>
        <v>1101</v>
      </c>
      <c r="X550" s="8">
        <f t="shared" si="60"/>
        <v>341672600</v>
      </c>
      <c r="Y550" s="7">
        <f t="shared" si="61"/>
        <v>310051.1353315168</v>
      </c>
      <c r="Z550" s="9">
        <f t="shared" si="62"/>
        <v>0.0007344342293826563</v>
      </c>
    </row>
    <row r="551" spans="1:26" ht="12.75">
      <c r="A551" t="s">
        <v>1130</v>
      </c>
      <c r="B551" t="s">
        <v>1131</v>
      </c>
      <c r="C551" t="s">
        <v>1122</v>
      </c>
      <c r="D551" s="7">
        <v>109</v>
      </c>
      <c r="E551" s="7">
        <v>7496700</v>
      </c>
      <c r="F551" s="7">
        <v>604</v>
      </c>
      <c r="G551" s="7">
        <v>189917700</v>
      </c>
      <c r="H551" s="7">
        <v>193</v>
      </c>
      <c r="I551" s="7">
        <v>68833300</v>
      </c>
      <c r="J551" s="7">
        <v>408</v>
      </c>
      <c r="K551" s="7">
        <v>2375900</v>
      </c>
      <c r="L551" s="7">
        <v>25</v>
      </c>
      <c r="M551" s="7">
        <v>8212778</v>
      </c>
      <c r="N551" s="7">
        <v>25</v>
      </c>
      <c r="O551" s="7">
        <v>8212778</v>
      </c>
      <c r="P551" s="7"/>
      <c r="Q551" s="7"/>
      <c r="R551" s="7"/>
      <c r="S551" s="7"/>
      <c r="T551" s="8">
        <f t="shared" si="56"/>
        <v>1339</v>
      </c>
      <c r="U551" s="8">
        <f t="shared" si="57"/>
        <v>276836378</v>
      </c>
      <c r="V551" s="9">
        <f t="shared" si="58"/>
        <v>0.9346712374628742</v>
      </c>
      <c r="W551" s="8">
        <f t="shared" si="59"/>
        <v>797</v>
      </c>
      <c r="X551" s="8">
        <f t="shared" si="60"/>
        <v>258751000</v>
      </c>
      <c r="Y551" s="7">
        <f t="shared" si="61"/>
        <v>324656.21079046425</v>
      </c>
      <c r="Z551" s="9">
        <f t="shared" si="62"/>
        <v>0</v>
      </c>
    </row>
    <row r="552" spans="1:26" ht="12.75">
      <c r="A552" t="s">
        <v>1132</v>
      </c>
      <c r="B552" t="s">
        <v>414</v>
      </c>
      <c r="C552" t="s">
        <v>1122</v>
      </c>
      <c r="D552" s="7">
        <v>70</v>
      </c>
      <c r="E552" s="7">
        <v>2631200</v>
      </c>
      <c r="F552" s="7">
        <v>1758</v>
      </c>
      <c r="G552" s="7">
        <v>473284390</v>
      </c>
      <c r="H552" s="7">
        <v>49</v>
      </c>
      <c r="I552" s="7">
        <v>11673600</v>
      </c>
      <c r="J552" s="7">
        <v>107</v>
      </c>
      <c r="K552" s="7">
        <v>2186100</v>
      </c>
      <c r="L552" s="7">
        <v>57</v>
      </c>
      <c r="M552" s="7">
        <v>101576400</v>
      </c>
      <c r="N552" s="7">
        <v>52</v>
      </c>
      <c r="O552" s="7">
        <v>86629100</v>
      </c>
      <c r="P552" s="7">
        <v>5</v>
      </c>
      <c r="Q552" s="7">
        <v>14947300</v>
      </c>
      <c r="R552" s="7"/>
      <c r="S552" s="7"/>
      <c r="T552" s="8">
        <f t="shared" si="56"/>
        <v>2041</v>
      </c>
      <c r="U552" s="8">
        <f t="shared" si="57"/>
        <v>591351690</v>
      </c>
      <c r="V552" s="9">
        <f t="shared" si="58"/>
        <v>0.8200838827398972</v>
      </c>
      <c r="W552" s="8">
        <f t="shared" si="59"/>
        <v>1807</v>
      </c>
      <c r="X552" s="8">
        <f t="shared" si="60"/>
        <v>484957990</v>
      </c>
      <c r="Y552" s="7">
        <f t="shared" si="61"/>
        <v>268377.41560597677</v>
      </c>
      <c r="Z552" s="9">
        <f t="shared" si="62"/>
        <v>0</v>
      </c>
    </row>
    <row r="553" spans="1:26" ht="12.75">
      <c r="A553" t="s">
        <v>1133</v>
      </c>
      <c r="B553" t="s">
        <v>1134</v>
      </c>
      <c r="C553" t="s">
        <v>1122</v>
      </c>
      <c r="D553" s="7">
        <v>176</v>
      </c>
      <c r="E553" s="7">
        <v>20215400</v>
      </c>
      <c r="F553" s="7">
        <v>2266</v>
      </c>
      <c r="G553" s="7">
        <v>385594132</v>
      </c>
      <c r="H553" s="7"/>
      <c r="I553" s="7"/>
      <c r="J553" s="7"/>
      <c r="K553" s="7"/>
      <c r="L553" s="7">
        <v>333</v>
      </c>
      <c r="M553" s="7">
        <v>197450400</v>
      </c>
      <c r="N553" s="7">
        <v>268</v>
      </c>
      <c r="O553" s="7">
        <v>109713750</v>
      </c>
      <c r="P553" s="7">
        <v>31</v>
      </c>
      <c r="Q553" s="7">
        <v>56059750</v>
      </c>
      <c r="R553" s="7">
        <v>34</v>
      </c>
      <c r="S553" s="7">
        <v>31676900</v>
      </c>
      <c r="T553" s="8">
        <f t="shared" si="56"/>
        <v>2775</v>
      </c>
      <c r="U553" s="8">
        <f t="shared" si="57"/>
        <v>603259932</v>
      </c>
      <c r="V553" s="9">
        <f t="shared" si="58"/>
        <v>0.6391840590533369</v>
      </c>
      <c r="W553" s="8">
        <f t="shared" si="59"/>
        <v>2266</v>
      </c>
      <c r="X553" s="8">
        <f t="shared" si="60"/>
        <v>417271032</v>
      </c>
      <c r="Y553" s="7">
        <f t="shared" si="61"/>
        <v>170165.1067961165</v>
      </c>
      <c r="Z553" s="9">
        <f t="shared" si="62"/>
        <v>0.05250953746419214</v>
      </c>
    </row>
    <row r="554" spans="1:26" ht="12.75">
      <c r="A554" t="s">
        <v>1135</v>
      </c>
      <c r="B554" t="s">
        <v>1136</v>
      </c>
      <c r="C554" t="s">
        <v>1122</v>
      </c>
      <c r="D554" s="7">
        <v>85</v>
      </c>
      <c r="E554" s="7">
        <v>6259400</v>
      </c>
      <c r="F554" s="7">
        <v>451</v>
      </c>
      <c r="G554" s="7">
        <v>110940300</v>
      </c>
      <c r="H554" s="7">
        <v>136</v>
      </c>
      <c r="I554" s="7">
        <v>35353200</v>
      </c>
      <c r="J554" s="7">
        <v>258</v>
      </c>
      <c r="K554" s="7">
        <v>1055300</v>
      </c>
      <c r="L554" s="7">
        <v>4</v>
      </c>
      <c r="M554" s="7">
        <v>2133200</v>
      </c>
      <c r="N554" s="7">
        <v>3</v>
      </c>
      <c r="O554" s="7">
        <v>1506200</v>
      </c>
      <c r="P554" s="7">
        <v>1</v>
      </c>
      <c r="Q554" s="7">
        <v>627000</v>
      </c>
      <c r="R554" s="7"/>
      <c r="S554" s="7"/>
      <c r="T554" s="8">
        <f t="shared" si="56"/>
        <v>934</v>
      </c>
      <c r="U554" s="8">
        <f t="shared" si="57"/>
        <v>155741400</v>
      </c>
      <c r="V554" s="9">
        <f t="shared" si="58"/>
        <v>0.9393359761758916</v>
      </c>
      <c r="W554" s="8">
        <f t="shared" si="59"/>
        <v>587</v>
      </c>
      <c r="X554" s="8">
        <f t="shared" si="60"/>
        <v>146293500</v>
      </c>
      <c r="Y554" s="7">
        <f t="shared" si="61"/>
        <v>249222.31686541738</v>
      </c>
      <c r="Z554" s="9">
        <f t="shared" si="62"/>
        <v>0</v>
      </c>
    </row>
    <row r="555" spans="1:26" ht="12.75">
      <c r="A555" t="s">
        <v>1137</v>
      </c>
      <c r="B555" t="s">
        <v>1138</v>
      </c>
      <c r="C555" t="s">
        <v>1122</v>
      </c>
      <c r="D555" s="7">
        <v>229</v>
      </c>
      <c r="E555" s="7">
        <v>9986000</v>
      </c>
      <c r="F555" s="7">
        <v>977</v>
      </c>
      <c r="G555" s="7">
        <v>196694100</v>
      </c>
      <c r="H555" s="7">
        <v>106</v>
      </c>
      <c r="I555" s="7">
        <v>26529400</v>
      </c>
      <c r="J555" s="7">
        <v>278</v>
      </c>
      <c r="K555" s="7">
        <v>3774300</v>
      </c>
      <c r="L555" s="7">
        <v>44</v>
      </c>
      <c r="M555" s="7">
        <v>254365800</v>
      </c>
      <c r="N555" s="7">
        <v>37</v>
      </c>
      <c r="O555" s="7">
        <v>19910400</v>
      </c>
      <c r="P555" s="7">
        <v>7</v>
      </c>
      <c r="Q555" s="7">
        <v>234455400</v>
      </c>
      <c r="R555" s="7"/>
      <c r="S555" s="7"/>
      <c r="T555" s="8">
        <f t="shared" si="56"/>
        <v>1634</v>
      </c>
      <c r="U555" s="8">
        <f t="shared" si="57"/>
        <v>491349600</v>
      </c>
      <c r="V555" s="9">
        <f t="shared" si="58"/>
        <v>0.4543068723369267</v>
      </c>
      <c r="W555" s="8">
        <f t="shared" si="59"/>
        <v>1083</v>
      </c>
      <c r="X555" s="8">
        <f t="shared" si="60"/>
        <v>223223500</v>
      </c>
      <c r="Y555" s="7">
        <f t="shared" si="61"/>
        <v>206115.88180978762</v>
      </c>
      <c r="Z555" s="9">
        <f t="shared" si="62"/>
        <v>0</v>
      </c>
    </row>
    <row r="556" spans="1:26" ht="12.75">
      <c r="A556" t="s">
        <v>1139</v>
      </c>
      <c r="B556" t="s">
        <v>1140</v>
      </c>
      <c r="C556" t="s">
        <v>1122</v>
      </c>
      <c r="D556" s="7">
        <v>132</v>
      </c>
      <c r="E556" s="7">
        <v>13448400</v>
      </c>
      <c r="F556" s="7">
        <v>648</v>
      </c>
      <c r="G556" s="7">
        <v>230478500</v>
      </c>
      <c r="H556" s="7">
        <v>117</v>
      </c>
      <c r="I556" s="7">
        <v>46766400</v>
      </c>
      <c r="J556" s="7">
        <v>219</v>
      </c>
      <c r="K556" s="7">
        <v>1781524</v>
      </c>
      <c r="L556" s="7">
        <v>32</v>
      </c>
      <c r="M556" s="7">
        <v>17766400</v>
      </c>
      <c r="N556" s="7">
        <v>30</v>
      </c>
      <c r="O556" s="7">
        <v>16884900</v>
      </c>
      <c r="P556" s="7">
        <v>1</v>
      </c>
      <c r="Q556" s="7">
        <v>357600</v>
      </c>
      <c r="R556" s="7">
        <v>1</v>
      </c>
      <c r="S556" s="7">
        <v>523900</v>
      </c>
      <c r="T556" s="8">
        <f t="shared" si="56"/>
        <v>1148</v>
      </c>
      <c r="U556" s="8">
        <f t="shared" si="57"/>
        <v>310241224</v>
      </c>
      <c r="V556" s="9">
        <f t="shared" si="58"/>
        <v>0.8936430059984549</v>
      </c>
      <c r="W556" s="8">
        <f t="shared" si="59"/>
        <v>765</v>
      </c>
      <c r="X556" s="8">
        <f t="shared" si="60"/>
        <v>277768800</v>
      </c>
      <c r="Y556" s="7">
        <f t="shared" si="61"/>
        <v>362411.6339869281</v>
      </c>
      <c r="Z556" s="9">
        <f t="shared" si="62"/>
        <v>0.0016886859626366094</v>
      </c>
    </row>
    <row r="557" spans="1:26" ht="12.75">
      <c r="A557" t="s">
        <v>1141</v>
      </c>
      <c r="B557" t="s">
        <v>1142</v>
      </c>
      <c r="C557" t="s">
        <v>1122</v>
      </c>
      <c r="D557" s="7">
        <v>139</v>
      </c>
      <c r="E557" s="7">
        <v>13292260</v>
      </c>
      <c r="F557" s="7">
        <v>1878</v>
      </c>
      <c r="G557" s="7">
        <v>598075100</v>
      </c>
      <c r="H557" s="7">
        <v>91</v>
      </c>
      <c r="I557" s="7">
        <v>27881900</v>
      </c>
      <c r="J557" s="7">
        <v>192</v>
      </c>
      <c r="K557" s="7">
        <v>2078833</v>
      </c>
      <c r="L557" s="7">
        <v>70</v>
      </c>
      <c r="M557" s="7">
        <v>49558500</v>
      </c>
      <c r="N557" s="7">
        <v>55</v>
      </c>
      <c r="O557" s="7">
        <v>30133000</v>
      </c>
      <c r="P557" s="7">
        <v>6</v>
      </c>
      <c r="Q557" s="7">
        <v>3861200</v>
      </c>
      <c r="R557" s="7">
        <v>9</v>
      </c>
      <c r="S557" s="7">
        <v>15564300</v>
      </c>
      <c r="T557" s="8">
        <f t="shared" si="56"/>
        <v>2370</v>
      </c>
      <c r="U557" s="8">
        <f t="shared" si="57"/>
        <v>690886593</v>
      </c>
      <c r="V557" s="9">
        <f t="shared" si="58"/>
        <v>0.9060198972481726</v>
      </c>
      <c r="W557" s="8">
        <f t="shared" si="59"/>
        <v>1969</v>
      </c>
      <c r="X557" s="8">
        <f t="shared" si="60"/>
        <v>641521300</v>
      </c>
      <c r="Y557" s="7">
        <f t="shared" si="61"/>
        <v>317906.0436769934</v>
      </c>
      <c r="Z557" s="9">
        <f t="shared" si="62"/>
        <v>0.022528009890039943</v>
      </c>
    </row>
    <row r="558" spans="1:26" ht="12.75">
      <c r="A558" t="s">
        <v>1143</v>
      </c>
      <c r="B558" t="s">
        <v>1144</v>
      </c>
      <c r="C558" t="s">
        <v>1122</v>
      </c>
      <c r="D558" s="7">
        <v>162</v>
      </c>
      <c r="E558" s="7">
        <v>6989700</v>
      </c>
      <c r="F558" s="7">
        <v>938</v>
      </c>
      <c r="G558" s="7">
        <v>191098100</v>
      </c>
      <c r="H558" s="7">
        <v>139</v>
      </c>
      <c r="I558" s="7">
        <v>33738600</v>
      </c>
      <c r="J558" s="7">
        <v>323</v>
      </c>
      <c r="K558" s="7">
        <v>2839240</v>
      </c>
      <c r="L558" s="7">
        <v>64</v>
      </c>
      <c r="M558" s="7">
        <v>21732400</v>
      </c>
      <c r="N558" s="7">
        <v>61</v>
      </c>
      <c r="O558" s="7">
        <v>21066700</v>
      </c>
      <c r="P558" s="7"/>
      <c r="Q558" s="7"/>
      <c r="R558" s="7">
        <v>3</v>
      </c>
      <c r="S558" s="7">
        <v>665700</v>
      </c>
      <c r="T558" s="8">
        <f t="shared" si="56"/>
        <v>1626</v>
      </c>
      <c r="U558" s="8">
        <f t="shared" si="57"/>
        <v>256398040</v>
      </c>
      <c r="V558" s="9">
        <f t="shared" si="58"/>
        <v>0.8769049092574966</v>
      </c>
      <c r="W558" s="8">
        <f t="shared" si="59"/>
        <v>1077</v>
      </c>
      <c r="X558" s="8">
        <f t="shared" si="60"/>
        <v>225502400</v>
      </c>
      <c r="Y558" s="7">
        <f t="shared" si="61"/>
        <v>208762.02414113277</v>
      </c>
      <c r="Z558" s="9">
        <f t="shared" si="62"/>
        <v>0.002596353700675715</v>
      </c>
    </row>
    <row r="559" spans="1:26" ht="12.75">
      <c r="A559" t="s">
        <v>1145</v>
      </c>
      <c r="B559" t="s">
        <v>1146</v>
      </c>
      <c r="C559" t="s">
        <v>1122</v>
      </c>
      <c r="D559" s="7">
        <v>257</v>
      </c>
      <c r="E559" s="7">
        <v>6926400</v>
      </c>
      <c r="F559" s="7">
        <v>1016</v>
      </c>
      <c r="G559" s="7">
        <v>230138600</v>
      </c>
      <c r="H559" s="7">
        <v>89</v>
      </c>
      <c r="I559" s="7">
        <v>24366400</v>
      </c>
      <c r="J559" s="7">
        <v>177</v>
      </c>
      <c r="K559" s="7">
        <v>722800</v>
      </c>
      <c r="L559" s="7">
        <v>28</v>
      </c>
      <c r="M559" s="7">
        <v>7277200</v>
      </c>
      <c r="N559" s="7">
        <v>27</v>
      </c>
      <c r="O559" s="7">
        <v>6968400</v>
      </c>
      <c r="P559" s="7"/>
      <c r="Q559" s="7"/>
      <c r="R559" s="7">
        <v>1</v>
      </c>
      <c r="S559" s="7">
        <v>308800</v>
      </c>
      <c r="T559" s="8">
        <f t="shared" si="56"/>
        <v>1567</v>
      </c>
      <c r="U559" s="8">
        <f t="shared" si="57"/>
        <v>269431400</v>
      </c>
      <c r="V559" s="9">
        <f t="shared" si="58"/>
        <v>0.9446003695189202</v>
      </c>
      <c r="W559" s="8">
        <f t="shared" si="59"/>
        <v>1105</v>
      </c>
      <c r="X559" s="8">
        <f t="shared" si="60"/>
        <v>254813800</v>
      </c>
      <c r="Y559" s="7">
        <f t="shared" si="61"/>
        <v>230321.2669683258</v>
      </c>
      <c r="Z559" s="9">
        <f t="shared" si="62"/>
        <v>0.0011461173419282237</v>
      </c>
    </row>
    <row r="560" spans="1:26" ht="12.75">
      <c r="A560" t="s">
        <v>1147</v>
      </c>
      <c r="B560" t="s">
        <v>1148</v>
      </c>
      <c r="C560" t="s">
        <v>1122</v>
      </c>
      <c r="D560" s="7">
        <v>471</v>
      </c>
      <c r="E560" s="7">
        <v>55445600</v>
      </c>
      <c r="F560" s="7">
        <v>2675</v>
      </c>
      <c r="G560" s="7">
        <v>784580256</v>
      </c>
      <c r="H560" s="7">
        <v>29</v>
      </c>
      <c r="I560" s="7">
        <v>11468300</v>
      </c>
      <c r="J560" s="7">
        <v>69</v>
      </c>
      <c r="K560" s="7">
        <v>695122</v>
      </c>
      <c r="L560" s="7">
        <v>150</v>
      </c>
      <c r="M560" s="7">
        <v>174438771</v>
      </c>
      <c r="N560" s="7">
        <v>136</v>
      </c>
      <c r="O560" s="7">
        <v>137140971</v>
      </c>
      <c r="P560" s="7">
        <v>12</v>
      </c>
      <c r="Q560" s="7">
        <v>19067400</v>
      </c>
      <c r="R560" s="7">
        <v>2</v>
      </c>
      <c r="S560" s="7">
        <v>18230400</v>
      </c>
      <c r="T560" s="8">
        <f t="shared" si="56"/>
        <v>3394</v>
      </c>
      <c r="U560" s="8">
        <f t="shared" si="57"/>
        <v>1026628049</v>
      </c>
      <c r="V560" s="9">
        <f t="shared" si="58"/>
        <v>0.7754011365415168</v>
      </c>
      <c r="W560" s="8">
        <f t="shared" si="59"/>
        <v>2704</v>
      </c>
      <c r="X560" s="8">
        <f t="shared" si="60"/>
        <v>814278956</v>
      </c>
      <c r="Y560" s="7">
        <f t="shared" si="61"/>
        <v>294396.6553254438</v>
      </c>
      <c r="Z560" s="9">
        <f t="shared" si="62"/>
        <v>0.017757551060247723</v>
      </c>
    </row>
    <row r="561" spans="1:26" ht="12.75">
      <c r="A561" t="s">
        <v>1149</v>
      </c>
      <c r="B561" t="s">
        <v>250</v>
      </c>
      <c r="C561" t="s">
        <v>1122</v>
      </c>
      <c r="D561" s="7">
        <v>560</v>
      </c>
      <c r="E561" s="7">
        <v>15458200</v>
      </c>
      <c r="F561" s="7">
        <v>1813</v>
      </c>
      <c r="G561" s="7">
        <v>431684500</v>
      </c>
      <c r="H561" s="7">
        <v>176</v>
      </c>
      <c r="I561" s="7">
        <v>50829400</v>
      </c>
      <c r="J561" s="7">
        <v>304</v>
      </c>
      <c r="K561" s="7">
        <v>2668700</v>
      </c>
      <c r="L561" s="7">
        <v>67</v>
      </c>
      <c r="M561" s="7">
        <v>160866400</v>
      </c>
      <c r="N561" s="7">
        <v>50</v>
      </c>
      <c r="O561" s="7">
        <v>94972200</v>
      </c>
      <c r="P561" s="7">
        <v>13</v>
      </c>
      <c r="Q561" s="7">
        <v>16094300</v>
      </c>
      <c r="R561" s="7">
        <v>4</v>
      </c>
      <c r="S561" s="7">
        <v>49799900</v>
      </c>
      <c r="T561" s="8">
        <f t="shared" si="56"/>
        <v>2920</v>
      </c>
      <c r="U561" s="8">
        <f t="shared" si="57"/>
        <v>661507200</v>
      </c>
      <c r="V561" s="9">
        <f t="shared" si="58"/>
        <v>0.7294159458884196</v>
      </c>
      <c r="W561" s="8">
        <f t="shared" si="59"/>
        <v>1989</v>
      </c>
      <c r="X561" s="8">
        <f t="shared" si="60"/>
        <v>532313800</v>
      </c>
      <c r="Y561" s="7">
        <f t="shared" si="61"/>
        <v>242591.20160884867</v>
      </c>
      <c r="Z561" s="9">
        <f t="shared" si="62"/>
        <v>0.07528247613933756</v>
      </c>
    </row>
    <row r="562" spans="1:26" ht="12.75">
      <c r="A562" t="s">
        <v>1150</v>
      </c>
      <c r="B562" t="s">
        <v>1151</v>
      </c>
      <c r="C562" t="s">
        <v>1122</v>
      </c>
      <c r="D562" s="7">
        <v>196</v>
      </c>
      <c r="E562" s="7">
        <v>5571800</v>
      </c>
      <c r="F562" s="7">
        <v>855</v>
      </c>
      <c r="G562" s="7">
        <v>214059400</v>
      </c>
      <c r="H562" s="7">
        <v>19</v>
      </c>
      <c r="I562" s="7">
        <v>6377900</v>
      </c>
      <c r="J562" s="7">
        <v>52</v>
      </c>
      <c r="K562" s="7">
        <v>239860</v>
      </c>
      <c r="L562" s="7">
        <v>30</v>
      </c>
      <c r="M562" s="7">
        <v>15463700</v>
      </c>
      <c r="N562" s="7">
        <v>26</v>
      </c>
      <c r="O562" s="7">
        <v>9614200</v>
      </c>
      <c r="P562" s="7">
        <v>4</v>
      </c>
      <c r="Q562" s="7">
        <v>5849500</v>
      </c>
      <c r="R562" s="7"/>
      <c r="S562" s="7"/>
      <c r="T562" s="8">
        <f t="shared" si="56"/>
        <v>1152</v>
      </c>
      <c r="U562" s="8">
        <f t="shared" si="57"/>
        <v>241712660</v>
      </c>
      <c r="V562" s="9">
        <f t="shared" si="58"/>
        <v>0.9119807791615052</v>
      </c>
      <c r="W562" s="8">
        <f t="shared" si="59"/>
        <v>874</v>
      </c>
      <c r="X562" s="8">
        <f t="shared" si="60"/>
        <v>220437300</v>
      </c>
      <c r="Y562" s="7">
        <f t="shared" si="61"/>
        <v>252216.59038901603</v>
      </c>
      <c r="Z562" s="9">
        <f t="shared" si="62"/>
        <v>0</v>
      </c>
    </row>
    <row r="563" spans="1:26" ht="12.75">
      <c r="A563" t="s">
        <v>1152</v>
      </c>
      <c r="B563" t="s">
        <v>1153</v>
      </c>
      <c r="C563" t="s">
        <v>1122</v>
      </c>
      <c r="D563" s="7">
        <v>178</v>
      </c>
      <c r="E563" s="7">
        <v>6779400</v>
      </c>
      <c r="F563" s="7">
        <v>4485</v>
      </c>
      <c r="G563" s="7">
        <v>401783134</v>
      </c>
      <c r="H563" s="7"/>
      <c r="I563" s="7"/>
      <c r="J563" s="7">
        <v>1</v>
      </c>
      <c r="K563" s="7">
        <v>43976</v>
      </c>
      <c r="L563" s="7">
        <v>399</v>
      </c>
      <c r="M563" s="7">
        <v>146534235</v>
      </c>
      <c r="N563" s="7">
        <v>323</v>
      </c>
      <c r="O563" s="7">
        <v>84752985</v>
      </c>
      <c r="P563" s="7">
        <v>39</v>
      </c>
      <c r="Q563" s="7">
        <v>43011250</v>
      </c>
      <c r="R563" s="7">
        <v>37</v>
      </c>
      <c r="S563" s="7">
        <v>18770000</v>
      </c>
      <c r="T563" s="8">
        <f t="shared" si="56"/>
        <v>5063</v>
      </c>
      <c r="U563" s="8">
        <f t="shared" si="57"/>
        <v>555140745</v>
      </c>
      <c r="V563" s="9">
        <f t="shared" si="58"/>
        <v>0.7237500356778892</v>
      </c>
      <c r="W563" s="8">
        <f t="shared" si="59"/>
        <v>4485</v>
      </c>
      <c r="X563" s="8">
        <f t="shared" si="60"/>
        <v>420553134</v>
      </c>
      <c r="Y563" s="7">
        <f t="shared" si="61"/>
        <v>89583.75340022297</v>
      </c>
      <c r="Z563" s="9">
        <f t="shared" si="62"/>
        <v>0.03381124547073193</v>
      </c>
    </row>
    <row r="564" spans="1:26" ht="12.75">
      <c r="A564" t="s">
        <v>1154</v>
      </c>
      <c r="B564" t="s">
        <v>1155</v>
      </c>
      <c r="C564" t="s">
        <v>1122</v>
      </c>
      <c r="D564" s="7">
        <v>126</v>
      </c>
      <c r="E564" s="7">
        <v>6272800</v>
      </c>
      <c r="F564" s="7">
        <v>1231</v>
      </c>
      <c r="G564" s="7">
        <v>204453600</v>
      </c>
      <c r="H564" s="7">
        <v>110</v>
      </c>
      <c r="I564" s="7">
        <v>27250300</v>
      </c>
      <c r="J564" s="7">
        <v>201</v>
      </c>
      <c r="K564" s="7">
        <v>2548200</v>
      </c>
      <c r="L564" s="7">
        <v>61</v>
      </c>
      <c r="M564" s="7">
        <v>97468100</v>
      </c>
      <c r="N564" s="7">
        <v>54</v>
      </c>
      <c r="O564" s="7">
        <v>91432000</v>
      </c>
      <c r="P564" s="7">
        <v>5</v>
      </c>
      <c r="Q564" s="7">
        <v>5636800</v>
      </c>
      <c r="R564" s="7">
        <v>2</v>
      </c>
      <c r="S564" s="7">
        <v>399300</v>
      </c>
      <c r="T564" s="8">
        <f t="shared" si="56"/>
        <v>1729</v>
      </c>
      <c r="U564" s="8">
        <f t="shared" si="57"/>
        <v>337993000</v>
      </c>
      <c r="V564" s="9">
        <f t="shared" si="58"/>
        <v>0.6855286943812445</v>
      </c>
      <c r="W564" s="8">
        <f t="shared" si="59"/>
        <v>1341</v>
      </c>
      <c r="X564" s="8">
        <f t="shared" si="60"/>
        <v>232103200</v>
      </c>
      <c r="Y564" s="7">
        <f t="shared" si="61"/>
        <v>172784.41461595823</v>
      </c>
      <c r="Z564" s="9">
        <f t="shared" si="62"/>
        <v>0.0011813854133073762</v>
      </c>
    </row>
    <row r="565" spans="1:26" ht="12.75">
      <c r="A565" t="s">
        <v>1156</v>
      </c>
      <c r="B565" t="s">
        <v>1157</v>
      </c>
      <c r="C565" t="s">
        <v>1122</v>
      </c>
      <c r="D565" s="7">
        <v>229</v>
      </c>
      <c r="E565" s="7">
        <v>9560900</v>
      </c>
      <c r="F565" s="7">
        <v>1918</v>
      </c>
      <c r="G565" s="7">
        <v>283120160</v>
      </c>
      <c r="H565" s="7">
        <v>1</v>
      </c>
      <c r="I565" s="7">
        <v>437600</v>
      </c>
      <c r="J565" s="7">
        <v>4</v>
      </c>
      <c r="K565" s="7">
        <v>5300</v>
      </c>
      <c r="L565" s="7">
        <v>202</v>
      </c>
      <c r="M565" s="7">
        <v>88193800</v>
      </c>
      <c r="N565" s="7">
        <v>170</v>
      </c>
      <c r="O565" s="7">
        <v>48586900</v>
      </c>
      <c r="P565" s="7">
        <v>14</v>
      </c>
      <c r="Q565" s="7">
        <v>16823900</v>
      </c>
      <c r="R565" s="7">
        <v>18</v>
      </c>
      <c r="S565" s="7">
        <v>22783000</v>
      </c>
      <c r="T565" s="8">
        <f t="shared" si="56"/>
        <v>2354</v>
      </c>
      <c r="U565" s="8">
        <f t="shared" si="57"/>
        <v>381317760</v>
      </c>
      <c r="V565" s="9">
        <f t="shared" si="58"/>
        <v>0.7436258935329947</v>
      </c>
      <c r="W565" s="8">
        <f t="shared" si="59"/>
        <v>1919</v>
      </c>
      <c r="X565" s="8">
        <f t="shared" si="60"/>
        <v>306340760</v>
      </c>
      <c r="Y565" s="7">
        <f t="shared" si="61"/>
        <v>147763.29338196976</v>
      </c>
      <c r="Z565" s="9">
        <f t="shared" si="62"/>
        <v>0.05974806943164672</v>
      </c>
    </row>
    <row r="566" spans="1:26" ht="12.75">
      <c r="A566" t="s">
        <v>1158</v>
      </c>
      <c r="B566" t="s">
        <v>205</v>
      </c>
      <c r="C566" t="s">
        <v>1122</v>
      </c>
      <c r="D566" s="7">
        <v>264</v>
      </c>
      <c r="E566" s="7">
        <v>12393800</v>
      </c>
      <c r="F566" s="7">
        <v>2276</v>
      </c>
      <c r="G566" s="7">
        <v>555261299</v>
      </c>
      <c r="H566" s="7">
        <v>101</v>
      </c>
      <c r="I566" s="7">
        <v>23399000</v>
      </c>
      <c r="J566" s="7">
        <v>200</v>
      </c>
      <c r="K566" s="7">
        <v>2416625</v>
      </c>
      <c r="L566" s="7">
        <v>100</v>
      </c>
      <c r="M566" s="7">
        <v>73023800</v>
      </c>
      <c r="N566" s="7">
        <v>91</v>
      </c>
      <c r="O566" s="7">
        <v>67642300</v>
      </c>
      <c r="P566" s="7">
        <v>6</v>
      </c>
      <c r="Q566" s="7">
        <v>3501200</v>
      </c>
      <c r="R566" s="7">
        <v>3</v>
      </c>
      <c r="S566" s="7">
        <v>1880300</v>
      </c>
      <c r="T566" s="8">
        <f t="shared" si="56"/>
        <v>2941</v>
      </c>
      <c r="U566" s="8">
        <f t="shared" si="57"/>
        <v>666494524</v>
      </c>
      <c r="V566" s="9">
        <f t="shared" si="58"/>
        <v>0.8682146336734193</v>
      </c>
      <c r="W566" s="8">
        <f t="shared" si="59"/>
        <v>2377</v>
      </c>
      <c r="X566" s="8">
        <f t="shared" si="60"/>
        <v>580540599</v>
      </c>
      <c r="Y566" s="7">
        <f t="shared" si="61"/>
        <v>243441.43836769037</v>
      </c>
      <c r="Z566" s="9">
        <f t="shared" si="62"/>
        <v>0.0028211784677768786</v>
      </c>
    </row>
    <row r="567" spans="1:26" ht="12.75">
      <c r="A567" t="s">
        <v>1159</v>
      </c>
      <c r="B567" t="s">
        <v>1160</v>
      </c>
      <c r="C567" t="s">
        <v>1122</v>
      </c>
      <c r="D567" s="7">
        <v>218</v>
      </c>
      <c r="E567" s="7">
        <v>15523627</v>
      </c>
      <c r="F567" s="7">
        <v>1546</v>
      </c>
      <c r="G567" s="7">
        <v>413127700</v>
      </c>
      <c r="H567" s="7">
        <v>146</v>
      </c>
      <c r="I567" s="7">
        <v>41291800</v>
      </c>
      <c r="J567" s="7">
        <v>321</v>
      </c>
      <c r="K567" s="7">
        <v>3401421</v>
      </c>
      <c r="L567" s="7">
        <v>100</v>
      </c>
      <c r="M567" s="7">
        <v>156530400</v>
      </c>
      <c r="N567" s="7">
        <v>86</v>
      </c>
      <c r="O567" s="7">
        <v>41482200</v>
      </c>
      <c r="P567" s="7">
        <v>9</v>
      </c>
      <c r="Q567" s="7">
        <v>109569800</v>
      </c>
      <c r="R567" s="7">
        <v>5</v>
      </c>
      <c r="S567" s="7">
        <v>5478400</v>
      </c>
      <c r="T567" s="8">
        <f t="shared" si="56"/>
        <v>2331</v>
      </c>
      <c r="U567" s="8">
        <f t="shared" si="57"/>
        <v>629874948</v>
      </c>
      <c r="V567" s="9">
        <f t="shared" si="58"/>
        <v>0.7214439968487205</v>
      </c>
      <c r="W567" s="8">
        <f t="shared" si="59"/>
        <v>1692</v>
      </c>
      <c r="X567" s="8">
        <f t="shared" si="60"/>
        <v>459897900</v>
      </c>
      <c r="Y567" s="7">
        <f t="shared" si="61"/>
        <v>268569.44444444444</v>
      </c>
      <c r="Z567" s="9">
        <f t="shared" si="62"/>
        <v>0.008697599447946293</v>
      </c>
    </row>
    <row r="568" spans="4:25" ht="12.75">
      <c r="D568" s="8">
        <f>SUM(D2:D567)</f>
        <v>232822</v>
      </c>
      <c r="E568" s="8">
        <f aca="true" t="shared" si="63" ref="E568:U568">SUM(E2:E567)</f>
        <v>19253194122</v>
      </c>
      <c r="F568" s="8">
        <f t="shared" si="63"/>
        <v>2498122</v>
      </c>
      <c r="G568" s="8">
        <f t="shared" si="63"/>
        <v>675327667754</v>
      </c>
      <c r="H568" s="8">
        <f t="shared" si="63"/>
        <v>18943</v>
      </c>
      <c r="I568" s="8">
        <f t="shared" si="63"/>
        <v>7281319880</v>
      </c>
      <c r="J568" s="8">
        <f t="shared" si="63"/>
        <v>37922</v>
      </c>
      <c r="K568" s="8">
        <f t="shared" si="63"/>
        <v>418192820</v>
      </c>
      <c r="L568" s="8">
        <f t="shared" si="63"/>
        <v>159433</v>
      </c>
      <c r="M568" s="8">
        <f t="shared" si="63"/>
        <v>189304831175</v>
      </c>
      <c r="N568" s="8">
        <f t="shared" si="63"/>
        <v>125821</v>
      </c>
      <c r="O568" s="8">
        <f t="shared" si="63"/>
        <v>129764805175</v>
      </c>
      <c r="P568" s="8">
        <f t="shared" si="63"/>
        <v>17293</v>
      </c>
      <c r="Q568" s="8">
        <f t="shared" si="63"/>
        <v>34714411964</v>
      </c>
      <c r="R568" s="8">
        <f t="shared" si="63"/>
        <v>16319</v>
      </c>
      <c r="S568" s="8">
        <f t="shared" si="63"/>
        <v>24825614036</v>
      </c>
      <c r="T568" s="8">
        <f t="shared" si="63"/>
        <v>2947242</v>
      </c>
      <c r="U568" s="8">
        <f t="shared" si="63"/>
        <v>891585205751</v>
      </c>
      <c r="V568" s="9">
        <f>(G568+I568)/U568</f>
        <v>0.7656127347458899</v>
      </c>
      <c r="W568" s="8">
        <f>F568+H568</f>
        <v>2517065</v>
      </c>
      <c r="X568" s="8">
        <f>G568+I568+S568</f>
        <v>707434601670</v>
      </c>
      <c r="Y568" s="7">
        <f t="shared" si="61"/>
        <v>271192.4354889524</v>
      </c>
    </row>
    <row r="574" spans="2:25" ht="12.75">
      <c r="B574" t="s">
        <v>1161</v>
      </c>
      <c r="C574" s="10" t="s">
        <v>28</v>
      </c>
      <c r="D574" s="11">
        <f aca="true" t="shared" si="64" ref="D574:S589">SUMIF($C$2:$C$567,$C574,D$2:D$567)</f>
        <v>27009</v>
      </c>
      <c r="E574" s="11">
        <f t="shared" si="64"/>
        <v>2099731500</v>
      </c>
      <c r="F574" s="11">
        <f t="shared" si="64"/>
        <v>101156</v>
      </c>
      <c r="G574" s="11">
        <f t="shared" si="64"/>
        <v>23597320300</v>
      </c>
      <c r="H574" s="11">
        <f t="shared" si="64"/>
        <v>662</v>
      </c>
      <c r="I574" s="11">
        <f t="shared" si="64"/>
        <v>92852200</v>
      </c>
      <c r="J574" s="11">
        <f t="shared" si="64"/>
        <v>1652</v>
      </c>
      <c r="K574" s="11">
        <f t="shared" si="64"/>
        <v>17879400</v>
      </c>
      <c r="L574" s="11">
        <f t="shared" si="64"/>
        <v>6442</v>
      </c>
      <c r="M574" s="11">
        <f t="shared" si="64"/>
        <v>18778302100</v>
      </c>
      <c r="N574" s="11">
        <f t="shared" si="64"/>
        <v>5887</v>
      </c>
      <c r="O574" s="11">
        <f t="shared" si="64"/>
        <v>18104447300</v>
      </c>
      <c r="P574" s="11">
        <f t="shared" si="64"/>
        <v>209</v>
      </c>
      <c r="Q574" s="11">
        <f t="shared" si="64"/>
        <v>165554900</v>
      </c>
      <c r="R574" s="11">
        <f t="shared" si="64"/>
        <v>346</v>
      </c>
      <c r="S574" s="11">
        <f t="shared" si="64"/>
        <v>508299900</v>
      </c>
      <c r="T574" s="11"/>
      <c r="U574" s="11">
        <f aca="true" t="shared" si="65" ref="U574:U594">SUMIF($C$2:$C$567,$C574,U$2:U$567)</f>
        <v>44586085500</v>
      </c>
      <c r="W574" s="11">
        <f aca="true" t="shared" si="66" ref="W574:X594">SUMIF($C$2:$C$567,$C574,W$2:W$567)</f>
        <v>101818</v>
      </c>
      <c r="X574" s="11">
        <f t="shared" si="66"/>
        <v>24198472400</v>
      </c>
      <c r="Y574" s="7">
        <f aca="true" t="shared" si="67" ref="Y574:Y594">(G574+I574)/(H574+F574)</f>
        <v>232671.7525388438</v>
      </c>
    </row>
    <row r="575" spans="3:25" ht="12.75">
      <c r="C575" s="10" t="s">
        <v>75</v>
      </c>
      <c r="D575" s="11">
        <f t="shared" si="64"/>
        <v>6351</v>
      </c>
      <c r="E575" s="11">
        <f t="shared" si="64"/>
        <v>2147702144</v>
      </c>
      <c r="F575" s="11">
        <f t="shared" si="64"/>
        <v>247222</v>
      </c>
      <c r="G575" s="11">
        <f t="shared" si="64"/>
        <v>118619593460</v>
      </c>
      <c r="H575" s="11">
        <f t="shared" si="64"/>
        <v>51</v>
      </c>
      <c r="I575" s="11">
        <f t="shared" si="64"/>
        <v>48385100</v>
      </c>
      <c r="J575" s="11">
        <f t="shared" si="64"/>
        <v>82</v>
      </c>
      <c r="K575" s="11">
        <f t="shared" si="64"/>
        <v>1602200</v>
      </c>
      <c r="L575" s="11">
        <f t="shared" si="64"/>
        <v>15965</v>
      </c>
      <c r="M575" s="11">
        <f t="shared" si="64"/>
        <v>33791158113</v>
      </c>
      <c r="N575" s="11">
        <f t="shared" si="64"/>
        <v>11490</v>
      </c>
      <c r="O575" s="11">
        <f t="shared" si="64"/>
        <v>21190278159</v>
      </c>
      <c r="P575" s="11">
        <f t="shared" si="64"/>
        <v>2806</v>
      </c>
      <c r="Q575" s="11">
        <f t="shared" si="64"/>
        <v>6596012634</v>
      </c>
      <c r="R575" s="11">
        <f t="shared" si="64"/>
        <v>1669</v>
      </c>
      <c r="S575" s="11">
        <f t="shared" si="64"/>
        <v>6004867320</v>
      </c>
      <c r="T575" s="11"/>
      <c r="U575" s="11">
        <f t="shared" si="65"/>
        <v>154608441017</v>
      </c>
      <c r="W575" s="11">
        <f t="shared" si="66"/>
        <v>247273</v>
      </c>
      <c r="X575" s="11">
        <f t="shared" si="66"/>
        <v>124672845880</v>
      </c>
      <c r="Y575" s="7">
        <f t="shared" si="67"/>
        <v>479906.7369263931</v>
      </c>
    </row>
    <row r="576" spans="3:25" ht="12.75">
      <c r="C576" s="10" t="s">
        <v>216</v>
      </c>
      <c r="D576" s="11">
        <f t="shared" si="64"/>
        <v>15004</v>
      </c>
      <c r="E576" s="11">
        <f t="shared" si="64"/>
        <v>628689310</v>
      </c>
      <c r="F576" s="11">
        <f t="shared" si="64"/>
        <v>142140</v>
      </c>
      <c r="G576" s="11">
        <f t="shared" si="64"/>
        <v>27155704578</v>
      </c>
      <c r="H576" s="11">
        <f t="shared" si="64"/>
        <v>1476</v>
      </c>
      <c r="I576" s="11">
        <f t="shared" si="64"/>
        <v>427433660</v>
      </c>
      <c r="J576" s="11">
        <f t="shared" si="64"/>
        <v>3042</v>
      </c>
      <c r="K576" s="11">
        <f t="shared" si="64"/>
        <v>51109666</v>
      </c>
      <c r="L576" s="11">
        <f t="shared" si="64"/>
        <v>6096</v>
      </c>
      <c r="M576" s="11">
        <f t="shared" si="64"/>
        <v>6738361338</v>
      </c>
      <c r="N576" s="11">
        <f t="shared" si="64"/>
        <v>5148</v>
      </c>
      <c r="O576" s="11">
        <f t="shared" si="64"/>
        <v>4579234958</v>
      </c>
      <c r="P576" s="11">
        <f t="shared" si="64"/>
        <v>616</v>
      </c>
      <c r="Q576" s="11">
        <f t="shared" si="64"/>
        <v>1271067730</v>
      </c>
      <c r="R576" s="11">
        <f t="shared" si="64"/>
        <v>332</v>
      </c>
      <c r="S576" s="11">
        <f t="shared" si="64"/>
        <v>888058650</v>
      </c>
      <c r="T576" s="11"/>
      <c r="U576" s="11">
        <f t="shared" si="65"/>
        <v>35001298552</v>
      </c>
      <c r="W576" s="11">
        <f t="shared" si="66"/>
        <v>143616</v>
      </c>
      <c r="X576" s="11">
        <f t="shared" si="66"/>
        <v>28471196888</v>
      </c>
      <c r="Y576" s="7">
        <f t="shared" si="67"/>
        <v>192061.73572582443</v>
      </c>
    </row>
    <row r="577" spans="3:25" ht="12.75">
      <c r="C577" s="10" t="s">
        <v>296</v>
      </c>
      <c r="D577" s="11">
        <f t="shared" si="64"/>
        <v>14130</v>
      </c>
      <c r="E577" s="11">
        <f t="shared" si="64"/>
        <v>383797903</v>
      </c>
      <c r="F577" s="11">
        <f t="shared" si="64"/>
        <v>155709</v>
      </c>
      <c r="G577" s="11">
        <f t="shared" si="64"/>
        <v>19744685910</v>
      </c>
      <c r="H577" s="11">
        <f t="shared" si="64"/>
        <v>348</v>
      </c>
      <c r="I577" s="11">
        <f t="shared" si="64"/>
        <v>44847220</v>
      </c>
      <c r="J577" s="11">
        <f t="shared" si="64"/>
        <v>822</v>
      </c>
      <c r="K577" s="11">
        <f t="shared" si="64"/>
        <v>6660900</v>
      </c>
      <c r="L577" s="11">
        <f t="shared" si="64"/>
        <v>9222</v>
      </c>
      <c r="M577" s="11">
        <f t="shared" si="64"/>
        <v>5186506587</v>
      </c>
      <c r="N577" s="11">
        <f t="shared" si="64"/>
        <v>7969</v>
      </c>
      <c r="O577" s="11">
        <f t="shared" si="64"/>
        <v>3847325693</v>
      </c>
      <c r="P577" s="11">
        <f t="shared" si="64"/>
        <v>695</v>
      </c>
      <c r="Q577" s="11">
        <f t="shared" si="64"/>
        <v>571041040</v>
      </c>
      <c r="R577" s="11">
        <f t="shared" si="64"/>
        <v>558</v>
      </c>
      <c r="S577" s="11">
        <f t="shared" si="64"/>
        <v>768139854</v>
      </c>
      <c r="T577" s="11"/>
      <c r="U577" s="11">
        <f t="shared" si="65"/>
        <v>25366498520</v>
      </c>
      <c r="W577" s="11">
        <f t="shared" si="66"/>
        <v>156057</v>
      </c>
      <c r="X577" s="11">
        <f t="shared" si="66"/>
        <v>20557672984</v>
      </c>
      <c r="Y577" s="7">
        <f t="shared" si="67"/>
        <v>126809.64730835528</v>
      </c>
    </row>
    <row r="578" spans="3:25" ht="12.75">
      <c r="C578" s="10" t="s">
        <v>371</v>
      </c>
      <c r="D578" s="11">
        <f t="shared" si="64"/>
        <v>8877</v>
      </c>
      <c r="E578" s="11">
        <f t="shared" si="64"/>
        <v>1570119500</v>
      </c>
      <c r="F578" s="11">
        <f t="shared" si="64"/>
        <v>85513</v>
      </c>
      <c r="G578" s="11">
        <f t="shared" si="64"/>
        <v>45504476200</v>
      </c>
      <c r="H578" s="11">
        <f t="shared" si="64"/>
        <v>191</v>
      </c>
      <c r="I578" s="11">
        <f t="shared" si="64"/>
        <v>63240200</v>
      </c>
      <c r="J578" s="11">
        <f t="shared" si="64"/>
        <v>480</v>
      </c>
      <c r="K578" s="11">
        <f t="shared" si="64"/>
        <v>4682600</v>
      </c>
      <c r="L578" s="11">
        <f t="shared" si="64"/>
        <v>4338</v>
      </c>
      <c r="M578" s="11">
        <f t="shared" si="64"/>
        <v>4223895447</v>
      </c>
      <c r="N578" s="11">
        <f t="shared" si="64"/>
        <v>3755</v>
      </c>
      <c r="O578" s="11">
        <f t="shared" si="64"/>
        <v>3707949447</v>
      </c>
      <c r="P578" s="11">
        <f t="shared" si="64"/>
        <v>18</v>
      </c>
      <c r="Q578" s="11">
        <f t="shared" si="64"/>
        <v>42612300</v>
      </c>
      <c r="R578" s="11">
        <f t="shared" si="64"/>
        <v>565</v>
      </c>
      <c r="S578" s="11">
        <f t="shared" si="64"/>
        <v>473333700</v>
      </c>
      <c r="T578" s="11"/>
      <c r="U578" s="11">
        <f t="shared" si="65"/>
        <v>51366413947</v>
      </c>
      <c r="W578" s="11">
        <f t="shared" si="66"/>
        <v>85704</v>
      </c>
      <c r="X578" s="11">
        <f t="shared" si="66"/>
        <v>46041050100</v>
      </c>
      <c r="Y578" s="7">
        <f t="shared" si="67"/>
        <v>531687.1604592551</v>
      </c>
    </row>
    <row r="579" spans="3:25" ht="12.75">
      <c r="C579" s="10" t="s">
        <v>404</v>
      </c>
      <c r="D579" s="11">
        <f t="shared" si="64"/>
        <v>11536</v>
      </c>
      <c r="E579" s="11">
        <f t="shared" si="64"/>
        <v>151503775</v>
      </c>
      <c r="F579" s="11">
        <f t="shared" si="64"/>
        <v>40694</v>
      </c>
      <c r="G579" s="11">
        <f t="shared" si="64"/>
        <v>3892306390</v>
      </c>
      <c r="H579" s="11">
        <f t="shared" si="64"/>
        <v>1541</v>
      </c>
      <c r="I579" s="11">
        <f t="shared" si="64"/>
        <v>188643200</v>
      </c>
      <c r="J579" s="11">
        <f t="shared" si="64"/>
        <v>3020</v>
      </c>
      <c r="K579" s="11">
        <f t="shared" si="64"/>
        <v>35513500</v>
      </c>
      <c r="L579" s="11">
        <f t="shared" si="64"/>
        <v>3223</v>
      </c>
      <c r="M579" s="11">
        <f t="shared" si="64"/>
        <v>1201919650</v>
      </c>
      <c r="N579" s="11">
        <f t="shared" si="64"/>
        <v>2748</v>
      </c>
      <c r="O579" s="11">
        <f t="shared" si="64"/>
        <v>787073050</v>
      </c>
      <c r="P579" s="11">
        <f t="shared" si="64"/>
        <v>312</v>
      </c>
      <c r="Q579" s="11">
        <f t="shared" si="64"/>
        <v>299945200</v>
      </c>
      <c r="R579" s="11">
        <f t="shared" si="64"/>
        <v>163</v>
      </c>
      <c r="S579" s="11">
        <f t="shared" si="64"/>
        <v>114901400</v>
      </c>
      <c r="T579" s="11"/>
      <c r="U579" s="11">
        <f t="shared" si="65"/>
        <v>5469886515</v>
      </c>
      <c r="W579" s="11">
        <f t="shared" si="66"/>
        <v>42235</v>
      </c>
      <c r="X579" s="11">
        <f t="shared" si="66"/>
        <v>4195850990</v>
      </c>
      <c r="Y579" s="7">
        <f t="shared" si="67"/>
        <v>96624.8275127264</v>
      </c>
    </row>
    <row r="580" spans="3:25" ht="12.75">
      <c r="C580" s="12" t="s">
        <v>433</v>
      </c>
      <c r="D580" s="11">
        <f t="shared" si="64"/>
        <v>8448</v>
      </c>
      <c r="E580" s="11">
        <f t="shared" si="64"/>
        <v>984658000</v>
      </c>
      <c r="F580" s="11">
        <f t="shared" si="64"/>
        <v>151966</v>
      </c>
      <c r="G580" s="11">
        <f t="shared" si="64"/>
        <v>44196481191</v>
      </c>
      <c r="H580" s="11">
        <f t="shared" si="64"/>
        <v>4</v>
      </c>
      <c r="I580" s="11">
        <f t="shared" si="64"/>
        <v>1260200</v>
      </c>
      <c r="J580" s="11">
        <f t="shared" si="64"/>
        <v>17</v>
      </c>
      <c r="K580" s="11">
        <f t="shared" si="64"/>
        <v>143900</v>
      </c>
      <c r="L580" s="11">
        <f t="shared" si="64"/>
        <v>16724</v>
      </c>
      <c r="M580" s="11">
        <f t="shared" si="64"/>
        <v>15523501140</v>
      </c>
      <c r="N580" s="11">
        <f t="shared" si="64"/>
        <v>12098</v>
      </c>
      <c r="O580" s="11">
        <f t="shared" si="64"/>
        <v>9939957200</v>
      </c>
      <c r="P580" s="11">
        <f t="shared" si="64"/>
        <v>1952</v>
      </c>
      <c r="Q580" s="11">
        <f t="shared" si="64"/>
        <v>2180619540</v>
      </c>
      <c r="R580" s="11">
        <f t="shared" si="64"/>
        <v>2674</v>
      </c>
      <c r="S580" s="11">
        <f t="shared" si="64"/>
        <v>3402924400</v>
      </c>
      <c r="T580" s="11"/>
      <c r="U580" s="11">
        <f t="shared" si="65"/>
        <v>60706044431</v>
      </c>
      <c r="W580" s="11">
        <f t="shared" si="66"/>
        <v>151970</v>
      </c>
      <c r="X580" s="11">
        <f t="shared" si="66"/>
        <v>47600665791</v>
      </c>
      <c r="Y580" s="7">
        <f t="shared" si="67"/>
        <v>290832.0154701586</v>
      </c>
    </row>
    <row r="581" spans="3:25" ht="12.75">
      <c r="C581" s="10" t="s">
        <v>477</v>
      </c>
      <c r="D581" s="11">
        <f t="shared" si="64"/>
        <v>12548</v>
      </c>
      <c r="E581" s="11">
        <f t="shared" si="64"/>
        <v>438933887</v>
      </c>
      <c r="F581" s="11">
        <f t="shared" si="64"/>
        <v>89407</v>
      </c>
      <c r="G581" s="11">
        <f t="shared" si="64"/>
        <v>12489397350</v>
      </c>
      <c r="H581" s="11">
        <f t="shared" si="64"/>
        <v>1285</v>
      </c>
      <c r="I581" s="11">
        <f t="shared" si="64"/>
        <v>204334600</v>
      </c>
      <c r="J581" s="11">
        <f t="shared" si="64"/>
        <v>2991</v>
      </c>
      <c r="K581" s="11">
        <f t="shared" si="64"/>
        <v>32129400</v>
      </c>
      <c r="L581" s="11">
        <f t="shared" si="64"/>
        <v>4463</v>
      </c>
      <c r="M581" s="11">
        <f t="shared" si="64"/>
        <v>3525183114</v>
      </c>
      <c r="N581" s="11">
        <f t="shared" si="64"/>
        <v>4035</v>
      </c>
      <c r="O581" s="11">
        <f t="shared" si="64"/>
        <v>2469159960</v>
      </c>
      <c r="P581" s="11">
        <f t="shared" si="64"/>
        <v>243</v>
      </c>
      <c r="Q581" s="11">
        <f t="shared" si="64"/>
        <v>794089754</v>
      </c>
      <c r="R581" s="11">
        <f t="shared" si="64"/>
        <v>185</v>
      </c>
      <c r="S581" s="11">
        <f t="shared" si="64"/>
        <v>261933400</v>
      </c>
      <c r="T581" s="11"/>
      <c r="U581" s="11">
        <f t="shared" si="65"/>
        <v>16689978351</v>
      </c>
      <c r="W581" s="11">
        <f t="shared" si="66"/>
        <v>90692</v>
      </c>
      <c r="X581" s="11">
        <f t="shared" si="66"/>
        <v>12955665350</v>
      </c>
      <c r="Y581" s="7">
        <f t="shared" si="67"/>
        <v>139965.28855907908</v>
      </c>
    </row>
    <row r="582" spans="3:25" ht="12.75">
      <c r="C582" s="10" t="s">
        <v>524</v>
      </c>
      <c r="D582" s="11">
        <f t="shared" si="64"/>
        <v>11959</v>
      </c>
      <c r="E582" s="11">
        <f t="shared" si="64"/>
        <v>946465666</v>
      </c>
      <c r="F582" s="11">
        <f t="shared" si="64"/>
        <v>96572</v>
      </c>
      <c r="G582" s="11">
        <f t="shared" si="64"/>
        <v>11956699122</v>
      </c>
      <c r="H582" s="11">
        <f t="shared" si="64"/>
        <v>0</v>
      </c>
      <c r="I582" s="11">
        <f t="shared" si="64"/>
        <v>0</v>
      </c>
      <c r="J582" s="11">
        <f t="shared" si="64"/>
        <v>0</v>
      </c>
      <c r="K582" s="11">
        <f t="shared" si="64"/>
        <v>0</v>
      </c>
      <c r="L582" s="11">
        <f t="shared" si="64"/>
        <v>15471</v>
      </c>
      <c r="M582" s="11">
        <f t="shared" si="64"/>
        <v>8899935873</v>
      </c>
      <c r="N582" s="11">
        <f t="shared" si="64"/>
        <v>9634</v>
      </c>
      <c r="O582" s="11">
        <f t="shared" si="64"/>
        <v>4727563843</v>
      </c>
      <c r="P582" s="11">
        <f t="shared" si="64"/>
        <v>1792</v>
      </c>
      <c r="Q582" s="11">
        <f t="shared" si="64"/>
        <v>2518665330</v>
      </c>
      <c r="R582" s="11">
        <f t="shared" si="64"/>
        <v>4045</v>
      </c>
      <c r="S582" s="11">
        <f t="shared" si="64"/>
        <v>1653706700</v>
      </c>
      <c r="T582" s="11"/>
      <c r="U582" s="11">
        <f t="shared" si="65"/>
        <v>21803100661</v>
      </c>
      <c r="W582" s="11">
        <f t="shared" si="66"/>
        <v>96572</v>
      </c>
      <c r="X582" s="11">
        <f t="shared" si="66"/>
        <v>13610405822</v>
      </c>
      <c r="Y582" s="7">
        <f t="shared" si="67"/>
        <v>123811.24054591393</v>
      </c>
    </row>
    <row r="583" spans="3:25" ht="12.75">
      <c r="C583" s="10" t="s">
        <v>549</v>
      </c>
      <c r="D583" s="11">
        <f t="shared" si="64"/>
        <v>3794</v>
      </c>
      <c r="E583" s="11">
        <f t="shared" si="64"/>
        <v>383119236</v>
      </c>
      <c r="F583" s="11">
        <f t="shared" si="64"/>
        <v>41367</v>
      </c>
      <c r="G583" s="11">
        <f t="shared" si="64"/>
        <v>16501837060</v>
      </c>
      <c r="H583" s="11">
        <f t="shared" si="64"/>
        <v>3277</v>
      </c>
      <c r="I583" s="11">
        <f t="shared" si="64"/>
        <v>1590870700</v>
      </c>
      <c r="J583" s="11">
        <f t="shared" si="64"/>
        <v>5300</v>
      </c>
      <c r="K583" s="11">
        <f t="shared" si="64"/>
        <v>50563566</v>
      </c>
      <c r="L583" s="11">
        <f t="shared" si="64"/>
        <v>2377</v>
      </c>
      <c r="M583" s="11">
        <f t="shared" si="64"/>
        <v>2913747668</v>
      </c>
      <c r="N583" s="11">
        <f t="shared" si="64"/>
        <v>2085</v>
      </c>
      <c r="O583" s="11">
        <f t="shared" si="64"/>
        <v>2300935438</v>
      </c>
      <c r="P583" s="11">
        <f t="shared" si="64"/>
        <v>177</v>
      </c>
      <c r="Q583" s="11">
        <f t="shared" si="64"/>
        <v>475569050</v>
      </c>
      <c r="R583" s="11">
        <f t="shared" si="64"/>
        <v>115</v>
      </c>
      <c r="S583" s="11">
        <f t="shared" si="64"/>
        <v>137243180</v>
      </c>
      <c r="T583" s="11"/>
      <c r="U583" s="11">
        <f t="shared" si="65"/>
        <v>21440138230</v>
      </c>
      <c r="W583" s="11">
        <f t="shared" si="66"/>
        <v>44644</v>
      </c>
      <c r="X583" s="11">
        <f t="shared" si="66"/>
        <v>18229950940</v>
      </c>
      <c r="Y583" s="7">
        <f t="shared" si="67"/>
        <v>405266.2790072574</v>
      </c>
    </row>
    <row r="584" spans="3:25" ht="12.75">
      <c r="C584" s="10" t="s">
        <v>601</v>
      </c>
      <c r="D584" s="11">
        <f t="shared" si="64"/>
        <v>6340</v>
      </c>
      <c r="E584" s="11">
        <f t="shared" si="64"/>
        <v>522328199</v>
      </c>
      <c r="F584" s="11">
        <f t="shared" si="64"/>
        <v>105974</v>
      </c>
      <c r="G584" s="11">
        <f t="shared" si="64"/>
        <v>22251454470</v>
      </c>
      <c r="H584" s="11">
        <f t="shared" si="64"/>
        <v>586</v>
      </c>
      <c r="I584" s="11">
        <f t="shared" si="64"/>
        <v>393071500</v>
      </c>
      <c r="J584" s="11">
        <f t="shared" si="64"/>
        <v>1211</v>
      </c>
      <c r="K584" s="11">
        <f t="shared" si="64"/>
        <v>14010936</v>
      </c>
      <c r="L584" s="11">
        <f t="shared" si="64"/>
        <v>6591</v>
      </c>
      <c r="M584" s="11">
        <f t="shared" si="64"/>
        <v>7780333927</v>
      </c>
      <c r="N584" s="11">
        <f t="shared" si="64"/>
        <v>5961</v>
      </c>
      <c r="O584" s="11">
        <f t="shared" si="64"/>
        <v>5927430927</v>
      </c>
      <c r="P584" s="11">
        <f t="shared" si="64"/>
        <v>284</v>
      </c>
      <c r="Q584" s="11">
        <f t="shared" si="64"/>
        <v>1081655000</v>
      </c>
      <c r="R584" s="11">
        <f t="shared" si="64"/>
        <v>346</v>
      </c>
      <c r="S584" s="11">
        <f t="shared" si="64"/>
        <v>771248000</v>
      </c>
      <c r="T584" s="11"/>
      <c r="U584" s="11">
        <f t="shared" si="65"/>
        <v>30961199032</v>
      </c>
      <c r="W584" s="11">
        <f t="shared" si="66"/>
        <v>106560</v>
      </c>
      <c r="X584" s="11">
        <f t="shared" si="66"/>
        <v>23415773970</v>
      </c>
      <c r="Y584" s="7">
        <f t="shared" si="67"/>
        <v>212504.93590465465</v>
      </c>
    </row>
    <row r="585" spans="3:25" ht="12.75">
      <c r="C585" s="10" t="s">
        <v>625</v>
      </c>
      <c r="D585" s="11">
        <f t="shared" si="64"/>
        <v>13315</v>
      </c>
      <c r="E585" s="11">
        <f t="shared" si="64"/>
        <v>1083251936</v>
      </c>
      <c r="F585" s="11">
        <f t="shared" si="64"/>
        <v>207597</v>
      </c>
      <c r="G585" s="11">
        <f t="shared" si="64"/>
        <v>31867355624</v>
      </c>
      <c r="H585" s="11">
        <f t="shared" si="64"/>
        <v>389</v>
      </c>
      <c r="I585" s="11">
        <f t="shared" si="64"/>
        <v>106016600</v>
      </c>
      <c r="J585" s="11">
        <f t="shared" si="64"/>
        <v>1015</v>
      </c>
      <c r="K585" s="11">
        <f t="shared" si="64"/>
        <v>17138000</v>
      </c>
      <c r="L585" s="11">
        <f t="shared" si="64"/>
        <v>11062</v>
      </c>
      <c r="M585" s="11">
        <f t="shared" si="64"/>
        <v>15358587400</v>
      </c>
      <c r="N585" s="11">
        <f t="shared" si="64"/>
        <v>8096</v>
      </c>
      <c r="O585" s="11">
        <f t="shared" si="64"/>
        <v>6821770400</v>
      </c>
      <c r="P585" s="11">
        <f t="shared" si="64"/>
        <v>2130</v>
      </c>
      <c r="Q585" s="11">
        <f t="shared" si="64"/>
        <v>6213478100</v>
      </c>
      <c r="R585" s="11">
        <f t="shared" si="64"/>
        <v>836</v>
      </c>
      <c r="S585" s="11">
        <f t="shared" si="64"/>
        <v>2323338900</v>
      </c>
      <c r="T585" s="11"/>
      <c r="U585" s="11">
        <f t="shared" si="65"/>
        <v>48432349560</v>
      </c>
      <c r="W585" s="11">
        <f t="shared" si="66"/>
        <v>207986</v>
      </c>
      <c r="X585" s="11">
        <f t="shared" si="66"/>
        <v>34296711124</v>
      </c>
      <c r="Y585" s="7">
        <f t="shared" si="67"/>
        <v>153728.48280172705</v>
      </c>
    </row>
    <row r="586" spans="3:25" ht="12.75">
      <c r="C586" s="10" t="s">
        <v>676</v>
      </c>
      <c r="D586" s="11">
        <f t="shared" si="64"/>
        <v>16012</v>
      </c>
      <c r="E586" s="11">
        <f t="shared" si="64"/>
        <v>1939743990</v>
      </c>
      <c r="F586" s="11">
        <f t="shared" si="64"/>
        <v>204936</v>
      </c>
      <c r="G586" s="11">
        <f t="shared" si="64"/>
        <v>75608544008</v>
      </c>
      <c r="H586" s="11">
        <f t="shared" si="64"/>
        <v>1524</v>
      </c>
      <c r="I586" s="11">
        <f t="shared" si="64"/>
        <v>664923650</v>
      </c>
      <c r="J586" s="11">
        <f t="shared" si="64"/>
        <v>2694</v>
      </c>
      <c r="K586" s="11">
        <f t="shared" si="64"/>
        <v>29084900</v>
      </c>
      <c r="L586" s="11">
        <f t="shared" si="64"/>
        <v>10444</v>
      </c>
      <c r="M586" s="11">
        <f t="shared" si="64"/>
        <v>13199698820</v>
      </c>
      <c r="N586" s="11">
        <f t="shared" si="64"/>
        <v>8957</v>
      </c>
      <c r="O586" s="11">
        <f t="shared" si="64"/>
        <v>10347047120</v>
      </c>
      <c r="P586" s="11">
        <f t="shared" si="64"/>
        <v>505</v>
      </c>
      <c r="Q586" s="11">
        <f t="shared" si="64"/>
        <v>1041586900</v>
      </c>
      <c r="R586" s="11">
        <f t="shared" si="64"/>
        <v>982</v>
      </c>
      <c r="S586" s="11">
        <f t="shared" si="64"/>
        <v>1811064800</v>
      </c>
      <c r="T586" s="11"/>
      <c r="U586" s="11">
        <f t="shared" si="65"/>
        <v>91441995368</v>
      </c>
      <c r="W586" s="11">
        <f t="shared" si="66"/>
        <v>206460</v>
      </c>
      <c r="X586" s="11">
        <f t="shared" si="66"/>
        <v>78084532458</v>
      </c>
      <c r="Y586" s="7">
        <f t="shared" si="67"/>
        <v>369434.60068778455</v>
      </c>
    </row>
    <row r="587" spans="3:25" ht="12.75">
      <c r="C587" s="10" t="s">
        <v>782</v>
      </c>
      <c r="D587" s="11">
        <f t="shared" si="64"/>
        <v>10192</v>
      </c>
      <c r="E587" s="11">
        <f t="shared" si="64"/>
        <v>1373940350</v>
      </c>
      <c r="F587" s="11">
        <f t="shared" si="64"/>
        <v>148757</v>
      </c>
      <c r="G587" s="11">
        <f t="shared" si="64"/>
        <v>58547857080</v>
      </c>
      <c r="H587" s="11">
        <f t="shared" si="64"/>
        <v>745</v>
      </c>
      <c r="I587" s="11">
        <f t="shared" si="64"/>
        <v>709356800</v>
      </c>
      <c r="J587" s="11">
        <f t="shared" si="64"/>
        <v>1401</v>
      </c>
      <c r="K587" s="11">
        <f t="shared" si="64"/>
        <v>13465748</v>
      </c>
      <c r="L587" s="11">
        <f t="shared" si="64"/>
        <v>8143</v>
      </c>
      <c r="M587" s="11">
        <f t="shared" si="64"/>
        <v>16055983561</v>
      </c>
      <c r="N587" s="11">
        <f t="shared" si="64"/>
        <v>6742</v>
      </c>
      <c r="O587" s="11">
        <f t="shared" si="64"/>
        <v>11350378461</v>
      </c>
      <c r="P587" s="11">
        <f t="shared" si="64"/>
        <v>1016</v>
      </c>
      <c r="Q587" s="11">
        <f t="shared" si="64"/>
        <v>2711381200</v>
      </c>
      <c r="R587" s="11">
        <f t="shared" si="64"/>
        <v>385</v>
      </c>
      <c r="S587" s="11">
        <f t="shared" si="64"/>
        <v>1994223900</v>
      </c>
      <c r="T587" s="11"/>
      <c r="U587" s="11">
        <f t="shared" si="65"/>
        <v>76700603539</v>
      </c>
      <c r="W587" s="11">
        <f t="shared" si="66"/>
        <v>149502</v>
      </c>
      <c r="X587" s="11">
        <f t="shared" si="66"/>
        <v>61251437780</v>
      </c>
      <c r="Y587" s="7">
        <f t="shared" si="67"/>
        <v>396364.02108333</v>
      </c>
    </row>
    <row r="588" spans="3:25" ht="12.75">
      <c r="C588" s="10" t="s">
        <v>861</v>
      </c>
      <c r="D588" s="11">
        <f t="shared" si="64"/>
        <v>32964</v>
      </c>
      <c r="E588" s="11">
        <f t="shared" si="64"/>
        <v>2289778690</v>
      </c>
      <c r="F588" s="11">
        <f t="shared" si="64"/>
        <v>235262</v>
      </c>
      <c r="G588" s="11">
        <f t="shared" si="64"/>
        <v>58787961305</v>
      </c>
      <c r="H588" s="11">
        <f t="shared" si="64"/>
        <v>241</v>
      </c>
      <c r="I588" s="11">
        <f t="shared" si="64"/>
        <v>83209800</v>
      </c>
      <c r="J588" s="11">
        <f t="shared" si="64"/>
        <v>470</v>
      </c>
      <c r="K588" s="11">
        <f t="shared" si="64"/>
        <v>5221866</v>
      </c>
      <c r="L588" s="11">
        <f t="shared" si="64"/>
        <v>7343</v>
      </c>
      <c r="M588" s="11">
        <f t="shared" si="64"/>
        <v>7253293652</v>
      </c>
      <c r="N588" s="11">
        <f t="shared" si="64"/>
        <v>6594</v>
      </c>
      <c r="O588" s="11">
        <f t="shared" si="64"/>
        <v>5448039652</v>
      </c>
      <c r="P588" s="11">
        <f t="shared" si="64"/>
        <v>397</v>
      </c>
      <c r="Q588" s="11">
        <f t="shared" si="64"/>
        <v>780857300</v>
      </c>
      <c r="R588" s="11">
        <f t="shared" si="64"/>
        <v>352</v>
      </c>
      <c r="S588" s="11">
        <f t="shared" si="64"/>
        <v>1024396700</v>
      </c>
      <c r="T588" s="11"/>
      <c r="U588" s="11">
        <f t="shared" si="65"/>
        <v>68419465313</v>
      </c>
      <c r="W588" s="11">
        <f t="shared" si="66"/>
        <v>235503</v>
      </c>
      <c r="X588" s="11">
        <f t="shared" si="66"/>
        <v>59895567805</v>
      </c>
      <c r="Y588" s="7">
        <f t="shared" si="67"/>
        <v>249980.5569568116</v>
      </c>
    </row>
    <row r="589" spans="3:25" ht="12.75">
      <c r="C589" s="10" t="s">
        <v>926</v>
      </c>
      <c r="D589" s="11">
        <f t="shared" si="64"/>
        <v>5772</v>
      </c>
      <c r="E589" s="11">
        <f t="shared" si="64"/>
        <v>525540613</v>
      </c>
      <c r="F589" s="11">
        <f t="shared" si="64"/>
        <v>106956</v>
      </c>
      <c r="G589" s="11">
        <f t="shared" si="64"/>
        <v>21865453608</v>
      </c>
      <c r="H589" s="11">
        <f t="shared" si="64"/>
        <v>143</v>
      </c>
      <c r="I589" s="11">
        <f t="shared" si="64"/>
        <v>33180800</v>
      </c>
      <c r="J589" s="11">
        <f t="shared" si="64"/>
        <v>319</v>
      </c>
      <c r="K589" s="11">
        <f t="shared" si="64"/>
        <v>945274</v>
      </c>
      <c r="L589" s="11">
        <f t="shared" si="64"/>
        <v>10641</v>
      </c>
      <c r="M589" s="11">
        <f t="shared" si="64"/>
        <v>7835115670</v>
      </c>
      <c r="N589" s="11">
        <f t="shared" si="64"/>
        <v>8038</v>
      </c>
      <c r="O589" s="11">
        <f t="shared" si="64"/>
        <v>4881582230</v>
      </c>
      <c r="P589" s="11">
        <f t="shared" si="64"/>
        <v>1517</v>
      </c>
      <c r="Q589" s="11">
        <f t="shared" si="64"/>
        <v>1960080090</v>
      </c>
      <c r="R589" s="11">
        <f t="shared" si="64"/>
        <v>1086</v>
      </c>
      <c r="S589" s="11">
        <f>SUMIF($C$2:$C$567,$C589,S$2:S$567)</f>
        <v>993453350</v>
      </c>
      <c r="T589" s="11"/>
      <c r="U589" s="11">
        <f t="shared" si="65"/>
        <v>30260235965</v>
      </c>
      <c r="W589" s="11">
        <f t="shared" si="66"/>
        <v>107099</v>
      </c>
      <c r="X589" s="11">
        <f t="shared" si="66"/>
        <v>22892087758</v>
      </c>
      <c r="Y589" s="7">
        <f t="shared" si="67"/>
        <v>204470.95125071195</v>
      </c>
    </row>
    <row r="590" spans="3:25" ht="12.75">
      <c r="C590" s="10" t="s">
        <v>959</v>
      </c>
      <c r="D590" s="11">
        <f aca="true" t="shared" si="68" ref="D590:S594">SUMIF($C$2:$C$567,$C590,D$2:D$567)</f>
        <v>4334</v>
      </c>
      <c r="E590" s="11">
        <f t="shared" si="68"/>
        <v>108103810</v>
      </c>
      <c r="F590" s="11">
        <f t="shared" si="68"/>
        <v>20047</v>
      </c>
      <c r="G590" s="11">
        <f t="shared" si="68"/>
        <v>2821821150</v>
      </c>
      <c r="H590" s="11">
        <f t="shared" si="68"/>
        <v>1846</v>
      </c>
      <c r="I590" s="11">
        <f t="shared" si="68"/>
        <v>373618200</v>
      </c>
      <c r="J590" s="11">
        <f t="shared" si="68"/>
        <v>4168</v>
      </c>
      <c r="K590" s="11">
        <f t="shared" si="68"/>
        <v>55997500</v>
      </c>
      <c r="L590" s="11">
        <f t="shared" si="68"/>
        <v>1217</v>
      </c>
      <c r="M590" s="11">
        <f t="shared" si="68"/>
        <v>965102156</v>
      </c>
      <c r="N590" s="11">
        <f t="shared" si="68"/>
        <v>1109</v>
      </c>
      <c r="O590" s="11">
        <f t="shared" si="68"/>
        <v>476959790</v>
      </c>
      <c r="P590" s="11">
        <f t="shared" si="68"/>
        <v>48</v>
      </c>
      <c r="Q590" s="11">
        <f t="shared" si="68"/>
        <v>416794366</v>
      </c>
      <c r="R590" s="11">
        <f t="shared" si="68"/>
        <v>60</v>
      </c>
      <c r="S590" s="11">
        <f t="shared" si="68"/>
        <v>71348000</v>
      </c>
      <c r="T590" s="11"/>
      <c r="U590" s="11">
        <f t="shared" si="65"/>
        <v>4324642816</v>
      </c>
      <c r="W590" s="11">
        <f t="shared" si="66"/>
        <v>21893</v>
      </c>
      <c r="X590" s="11">
        <f t="shared" si="66"/>
        <v>3266787350</v>
      </c>
      <c r="Y590" s="7">
        <f t="shared" si="67"/>
        <v>145957.12556524915</v>
      </c>
    </row>
    <row r="591" spans="3:25" ht="12.75">
      <c r="C591" s="10" t="s">
        <v>990</v>
      </c>
      <c r="D591" s="11">
        <f t="shared" si="68"/>
        <v>6093</v>
      </c>
      <c r="E591" s="11">
        <f t="shared" si="68"/>
        <v>730648150</v>
      </c>
      <c r="F591" s="11">
        <f t="shared" si="68"/>
        <v>99952</v>
      </c>
      <c r="G591" s="11">
        <f t="shared" si="68"/>
        <v>42377100238</v>
      </c>
      <c r="H591" s="11">
        <f t="shared" si="68"/>
        <v>897</v>
      </c>
      <c r="I591" s="11">
        <f t="shared" si="68"/>
        <v>1068586750</v>
      </c>
      <c r="J591" s="11">
        <f t="shared" si="68"/>
        <v>1644</v>
      </c>
      <c r="K591" s="11">
        <f t="shared" si="68"/>
        <v>16048720</v>
      </c>
      <c r="L591" s="11">
        <f t="shared" si="68"/>
        <v>4633</v>
      </c>
      <c r="M591" s="11">
        <f t="shared" si="68"/>
        <v>10418353678</v>
      </c>
      <c r="N591" s="11">
        <f t="shared" si="68"/>
        <v>3739</v>
      </c>
      <c r="O591" s="11">
        <f t="shared" si="68"/>
        <v>7499102496</v>
      </c>
      <c r="P591" s="11">
        <f t="shared" si="68"/>
        <v>652</v>
      </c>
      <c r="Q591" s="11">
        <f t="shared" si="68"/>
        <v>2173096400</v>
      </c>
      <c r="R591" s="11">
        <f t="shared" si="68"/>
        <v>242</v>
      </c>
      <c r="S591" s="11">
        <f t="shared" si="68"/>
        <v>746154782</v>
      </c>
      <c r="T591" s="11"/>
      <c r="U591" s="11">
        <f t="shared" si="65"/>
        <v>54610737536</v>
      </c>
      <c r="W591" s="11">
        <f t="shared" si="66"/>
        <v>100849</v>
      </c>
      <c r="X591" s="11">
        <f t="shared" si="66"/>
        <v>44191841770</v>
      </c>
      <c r="Y591" s="7">
        <f t="shared" si="67"/>
        <v>430799.3831173338</v>
      </c>
    </row>
    <row r="592" spans="3:25" ht="12.75">
      <c r="C592" s="10" t="s">
        <v>1032</v>
      </c>
      <c r="D592" s="11">
        <f t="shared" si="68"/>
        <v>9394</v>
      </c>
      <c r="E592" s="11">
        <f t="shared" si="68"/>
        <v>429601226</v>
      </c>
      <c r="F592" s="11">
        <f t="shared" si="68"/>
        <v>54937</v>
      </c>
      <c r="G592" s="11">
        <f t="shared" si="68"/>
        <v>12411226199</v>
      </c>
      <c r="H592" s="11">
        <f t="shared" si="68"/>
        <v>1797</v>
      </c>
      <c r="I592" s="11">
        <f t="shared" si="68"/>
        <v>585799800</v>
      </c>
      <c r="J592" s="11">
        <f t="shared" si="68"/>
        <v>3581</v>
      </c>
      <c r="K592" s="11">
        <f t="shared" si="68"/>
        <v>28232791</v>
      </c>
      <c r="L592" s="11">
        <f t="shared" si="68"/>
        <v>2576</v>
      </c>
      <c r="M592" s="11">
        <f t="shared" si="68"/>
        <v>1620670982</v>
      </c>
      <c r="N592" s="11">
        <f t="shared" si="68"/>
        <v>2298</v>
      </c>
      <c r="O592" s="11">
        <f t="shared" si="68"/>
        <v>1354639782</v>
      </c>
      <c r="P592" s="11">
        <f t="shared" si="68"/>
        <v>192</v>
      </c>
      <c r="Q592" s="11">
        <f t="shared" si="68"/>
        <v>176684700</v>
      </c>
      <c r="R592" s="11">
        <f t="shared" si="68"/>
        <v>86</v>
      </c>
      <c r="S592" s="11">
        <f t="shared" si="68"/>
        <v>89346500</v>
      </c>
      <c r="T592" s="11"/>
      <c r="U592" s="11">
        <f t="shared" si="65"/>
        <v>15075530998</v>
      </c>
      <c r="W592" s="11">
        <f t="shared" si="66"/>
        <v>56734</v>
      </c>
      <c r="X592" s="11">
        <f t="shared" si="66"/>
        <v>13086372499</v>
      </c>
      <c r="Y592" s="7">
        <f t="shared" si="67"/>
        <v>229087.0729897416</v>
      </c>
    </row>
    <row r="593" spans="3:25" ht="12.75">
      <c r="C593" s="10" t="s">
        <v>1081</v>
      </c>
      <c r="D593" s="11">
        <f t="shared" si="68"/>
        <v>4420</v>
      </c>
      <c r="E593" s="11">
        <f t="shared" si="68"/>
        <v>244745150</v>
      </c>
      <c r="F593" s="11">
        <f t="shared" si="68"/>
        <v>128224</v>
      </c>
      <c r="G593" s="11">
        <f t="shared" si="68"/>
        <v>17510496240</v>
      </c>
      <c r="H593" s="11">
        <f t="shared" si="68"/>
        <v>4</v>
      </c>
      <c r="I593" s="11">
        <f t="shared" si="68"/>
        <v>1098900</v>
      </c>
      <c r="J593" s="11">
        <f t="shared" si="68"/>
        <v>9</v>
      </c>
      <c r="K593" s="11">
        <f t="shared" si="68"/>
        <v>157520</v>
      </c>
      <c r="L593" s="11">
        <f t="shared" si="68"/>
        <v>10295</v>
      </c>
      <c r="M593" s="11">
        <f t="shared" si="68"/>
        <v>6189125615</v>
      </c>
      <c r="N593" s="11">
        <f t="shared" si="68"/>
        <v>7613</v>
      </c>
      <c r="O593" s="11">
        <f t="shared" si="68"/>
        <v>2953504485</v>
      </c>
      <c r="P593" s="11">
        <f t="shared" si="68"/>
        <v>1527</v>
      </c>
      <c r="Q593" s="11">
        <f t="shared" si="68"/>
        <v>2623531530</v>
      </c>
      <c r="R593" s="11">
        <f t="shared" si="68"/>
        <v>1155</v>
      </c>
      <c r="S593" s="11">
        <f t="shared" si="68"/>
        <v>612089600</v>
      </c>
      <c r="T593" s="11"/>
      <c r="U593" s="11">
        <f t="shared" si="65"/>
        <v>23945623425</v>
      </c>
      <c r="W593" s="11">
        <f t="shared" si="66"/>
        <v>128228</v>
      </c>
      <c r="X593" s="11">
        <f t="shared" si="66"/>
        <v>18123684740</v>
      </c>
      <c r="Y593" s="7">
        <f t="shared" si="67"/>
        <v>136566.0787035593</v>
      </c>
    </row>
    <row r="594" spans="3:25" ht="12.75">
      <c r="C594" s="10" t="s">
        <v>1122</v>
      </c>
      <c r="D594" s="11">
        <f t="shared" si="68"/>
        <v>4330</v>
      </c>
      <c r="E594" s="11">
        <f t="shared" si="68"/>
        <v>270791087</v>
      </c>
      <c r="F594" s="11">
        <f t="shared" si="68"/>
        <v>33734</v>
      </c>
      <c r="G594" s="11">
        <f t="shared" si="68"/>
        <v>7619896271</v>
      </c>
      <c r="H594" s="11">
        <f t="shared" si="68"/>
        <v>1936</v>
      </c>
      <c r="I594" s="11">
        <f t="shared" si="68"/>
        <v>600590000</v>
      </c>
      <c r="J594" s="11">
        <f t="shared" si="68"/>
        <v>4004</v>
      </c>
      <c r="K594" s="11">
        <f t="shared" si="68"/>
        <v>37604433</v>
      </c>
      <c r="L594" s="11">
        <f t="shared" si="68"/>
        <v>2167</v>
      </c>
      <c r="M594" s="11">
        <f t="shared" si="68"/>
        <v>1846054684</v>
      </c>
      <c r="N594" s="11">
        <f t="shared" si="68"/>
        <v>1825</v>
      </c>
      <c r="O594" s="11">
        <f t="shared" si="68"/>
        <v>1050424784</v>
      </c>
      <c r="P594" s="11">
        <f t="shared" si="68"/>
        <v>205</v>
      </c>
      <c r="Q594" s="11">
        <f t="shared" si="68"/>
        <v>620088900</v>
      </c>
      <c r="R594" s="11">
        <f t="shared" si="68"/>
        <v>137</v>
      </c>
      <c r="S594" s="11">
        <f t="shared" si="68"/>
        <v>175541000</v>
      </c>
      <c r="T594" s="11"/>
      <c r="U594" s="11">
        <f t="shared" si="65"/>
        <v>10374936475</v>
      </c>
      <c r="W594" s="11">
        <f t="shared" si="66"/>
        <v>35670</v>
      </c>
      <c r="X594" s="11">
        <f t="shared" si="66"/>
        <v>8396027271</v>
      </c>
      <c r="Y594" s="7">
        <f t="shared" si="67"/>
        <v>230459.38522567984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Jersey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eugene.mccarthy</dc:creator>
  <cp:keywords/>
  <dc:description/>
  <cp:lastModifiedBy>eugene.mccarthy</cp:lastModifiedBy>
  <dcterms:created xsi:type="dcterms:W3CDTF">2008-11-05T19:21:03Z</dcterms:created>
  <dcterms:modified xsi:type="dcterms:W3CDTF">2009-03-23T12:32:20Z</dcterms:modified>
  <cp:category/>
  <cp:version/>
  <cp:contentType/>
  <cp:contentStatus/>
</cp:coreProperties>
</file>