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<sst xmlns="http://schemas.openxmlformats.org/spreadsheetml/2006/main" count="23" uniqueCount="20">
  <si>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Establishing THC CEMS allowable from Stack Test Results</t>
  </si>
  <si>
    <t>Run</t>
  </si>
  <si>
    <t>Average</t>
  </si>
  <si>
    <t>MOPPM</t>
  </si>
  <si>
    <t>TDE</t>
  </si>
  <si>
    <t>MADE =</t>
  </si>
  <si>
    <t>%</t>
  </si>
  <si>
    <t>MOPPM =</t>
  </si>
  <si>
    <t>TDE =</t>
  </si>
  <si>
    <t>measured outlet ppm from facility CEMS during stack test</t>
  </si>
  <si>
    <t>WCOA =</t>
  </si>
  <si>
    <t>worst-case outlet allowable calculated per these procedures</t>
  </si>
  <si>
    <t>(MOPPM x (1 - MADE)) / (1 - TDE)</t>
  </si>
  <si>
    <t>Facility:</t>
  </si>
  <si>
    <t>TST#:</t>
  </si>
  <si>
    <t>PI#:</t>
  </si>
  <si>
    <t>Rounded</t>
  </si>
  <si>
    <t>tested destruction efficiency (%)</t>
  </si>
  <si>
    <t>minimum allowed destruction efficiency from Permit conditions (%)</t>
  </si>
  <si>
    <t>Instructions:  Fill in cells shaded in yellow to calculate the WCOA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</si>
</sst>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u val="single"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 quotePrefix="1">
      <alignment/>
    </xf>
    <xf numFmtId="0" fontId="1" fillId="0" borderId="10" xfId="0" applyFont="1" applyBorder="1" applyAlignment="1">
      <alignment/>
    </xf>
    <xf numFmtId="1" fontId="1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0" fontId="41" fillId="33" borderId="12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49" fontId="41" fillId="33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10.7109375" style="0" customWidth="1"/>
  </cols>
  <sheetData>
    <row r="1" ht="12.75">
      <c r="A1" s="1" t="s">
        <v>19</v>
      </c>
    </row>
    <row r="4" spans="1:2" ht="12.75">
      <c r="A4" s="10" t="s">
        <v>13</v>
      </c>
      <c r="B4" s="13"/>
    </row>
    <row r="5" spans="1:2" ht="12.75">
      <c r="A5" s="10" t="s">
        <v>15</v>
      </c>
      <c r="B5" s="13"/>
    </row>
    <row r="6" spans="1:2" ht="12.75">
      <c r="A6" s="10" t="s">
        <v>14</v>
      </c>
      <c r="B6" s="13"/>
    </row>
    <row r="8" ht="12.75">
      <c r="A8" s="2" t="s">
        <v>0</v>
      </c>
    </row>
    <row r="9" ht="12.75">
      <c r="A9" s="2"/>
    </row>
    <row r="10" spans="1:2" ht="12.75">
      <c r="A10" s="1" t="s">
        <v>7</v>
      </c>
      <c r="B10" s="6" t="s">
        <v>9</v>
      </c>
    </row>
    <row r="11" spans="1:2" ht="12.75">
      <c r="A11" s="1" t="s">
        <v>8</v>
      </c>
      <c r="B11" t="s">
        <v>17</v>
      </c>
    </row>
    <row r="12" spans="1:2" ht="12.75">
      <c r="A12" s="1" t="s">
        <v>5</v>
      </c>
      <c r="B12" t="s">
        <v>18</v>
      </c>
    </row>
    <row r="13" spans="1:2" ht="12.75">
      <c r="A13" s="1" t="s">
        <v>10</v>
      </c>
      <c r="B13" t="s">
        <v>11</v>
      </c>
    </row>
    <row r="15" spans="1:3" ht="12.75">
      <c r="A15" s="4" t="s">
        <v>1</v>
      </c>
      <c r="B15" s="4" t="s">
        <v>3</v>
      </c>
      <c r="C15" s="4" t="s">
        <v>4</v>
      </c>
    </row>
    <row r="16" spans="1:3" ht="12.75">
      <c r="A16" s="10">
        <v>1</v>
      </c>
      <c r="B16" s="11"/>
      <c r="C16" s="11"/>
    </row>
    <row r="17" spans="1:3" ht="12.75">
      <c r="A17" s="10">
        <v>2</v>
      </c>
      <c r="B17" s="11"/>
      <c r="C17" s="11"/>
    </row>
    <row r="18" spans="1:3" ht="12.75">
      <c r="A18" s="10">
        <v>3</v>
      </c>
      <c r="B18" s="12"/>
      <c r="C18" s="12"/>
    </row>
    <row r="19" spans="1:3" ht="12.75">
      <c r="A19" s="3" t="s">
        <v>2</v>
      </c>
      <c r="B19" s="5" t="e">
        <f>AVERAGE(B16:B18)</f>
        <v>#DIV/0!</v>
      </c>
      <c r="C19" s="5" t="e">
        <f>AVERAGE(C16:C18)</f>
        <v>#DIV/0!</v>
      </c>
    </row>
    <row r="20" spans="1:3" ht="12.75">
      <c r="A20" s="3" t="s">
        <v>16</v>
      </c>
      <c r="B20" s="5" t="e">
        <f>ROUND(B19,1)</f>
        <v>#DIV/0!</v>
      </c>
      <c r="C20" s="5" t="e">
        <f>ROUND(C19,1)</f>
        <v>#DIV/0!</v>
      </c>
    </row>
    <row r="21" ht="12.75">
      <c r="C21" s="5"/>
    </row>
    <row r="22" spans="1:3" ht="12.75">
      <c r="A22" s="10" t="s">
        <v>5</v>
      </c>
      <c r="B22" s="11"/>
      <c r="C22" t="s">
        <v>6</v>
      </c>
    </row>
    <row r="25" spans="1:2" ht="12.75">
      <c r="A25" s="1" t="s">
        <v>10</v>
      </c>
      <c r="B25" s="7" t="s">
        <v>12</v>
      </c>
    </row>
    <row r="26" spans="1:2" ht="13.5" thickBot="1">
      <c r="A26" s="1"/>
      <c r="B26" s="7"/>
    </row>
    <row r="27" spans="1:2" ht="13.5" thickBot="1">
      <c r="A27" s="8" t="s">
        <v>10</v>
      </c>
      <c r="B27" s="9" t="e">
        <f>+(B20*(1-(B22/100)))/(1-(C20/100))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NJDEP</dc:creator>
  <cp:keywords/>
  <dc:description/>
  <cp:lastModifiedBy>Klein, Michael [DEP]</cp:lastModifiedBy>
  <cp:lastPrinted>2010-02-26T17:00:53Z</cp:lastPrinted>
  <dcterms:created xsi:type="dcterms:W3CDTF">2006-02-07T20:55:26Z</dcterms:created>
  <dcterms:modified xsi:type="dcterms:W3CDTF">2023-10-10T15:53:27Z</dcterms:modified>
  <cp:category/>
  <cp:version/>
  <cp:contentType/>
  <cp:contentStatus/>
</cp:coreProperties>
</file>