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L:\AUTISM COUNCIL - Governor's Council for Medical Research and Treatment of Autism\Taina\Docs\Autism Website\Website Forms (Grantee Download)\"/>
    </mc:Choice>
  </mc:AlternateContent>
  <xr:revisionPtr revIDLastSave="0" documentId="13_ncr:1_{9B2A4097-2527-428F-BC12-32AE621CA2D2}" xr6:coauthVersionLast="47" xr6:coauthVersionMax="47" xr10:uidLastSave="{00000000-0000-0000-0000-000000000000}"/>
  <bookViews>
    <workbookView xWindow="-120" yWindow="-120" windowWidth="24240" windowHeight="13140" activeTab="1" xr2:uid="{6B1EDAD6-F3DC-4391-923C-56DBDC63D421}"/>
  </bookViews>
  <sheets>
    <sheet name="SPENDING PLAN TO DISBURSE GRANT" sheetId="2" r:id="rId1"/>
    <sheet name="8-05-24 Initial Spending Plan" sheetId="1" r:id="rId2"/>
    <sheet name="01-14-25 Y1 Spending Plan 1" sheetId="3" r:id="rId3"/>
    <sheet name="07-14-2025 Y1 Spending Plan 2 " sheetId="4" r:id="rId4"/>
    <sheet name="1-14-26 Y2 Spending Plan 1" sheetId="5" r:id="rId5"/>
    <sheet name="7-14-26 Y2 Spending Plan 2" sheetId="6" r:id="rId6"/>
    <sheet name="1-14-27 Y3 Spending Plan 1" sheetId="7" r:id="rId7"/>
    <sheet name="7-14-27 Y3 Spending Plan 2" sheetId="8" r:id="rId8"/>
  </sheets>
  <definedNames>
    <definedName name="ExternalData_1" localSheetId="2" hidden="1">'01-14-25 Y1 Spending Plan 1'!$A$1:$D$50</definedName>
    <definedName name="ExternalData_1" localSheetId="3" hidden="1">'07-14-2025 Y1 Spending Plan 2 '!$A$1:$D$50</definedName>
    <definedName name="ExternalData_1" localSheetId="4" hidden="1">'1-14-26 Y2 Spending Plan 1'!$A$1:$D$50</definedName>
    <definedName name="ExternalData_1" localSheetId="6" hidden="1">'1-14-27 Y3 Spending Plan 1'!$A$1:$D$50</definedName>
    <definedName name="ExternalData_1" localSheetId="5" hidden="1">'7-14-26 Y2 Spending Plan 2'!$A$1:$D$50</definedName>
    <definedName name="ExternalData_1" localSheetId="7" hidden="1">'7-14-27 Y3 Spending Plan 2'!$A$1:$D$50</definedName>
    <definedName name="ExternalData_1" localSheetId="1" hidden="1">'8-05-24 Initial Spending Plan'!$A$1:$D$50</definedName>
    <definedName name="ExternalData_1" localSheetId="0" hidden="1">'SPENDING PLAN TO DISBURSE GRANT'!$A$1:$D$59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3" i="8" l="1"/>
  <c r="A22" i="8"/>
  <c r="A23" i="7"/>
  <c r="A22" i="7"/>
  <c r="A23" i="6"/>
  <c r="A22" i="6"/>
  <c r="A23" i="5"/>
  <c r="A22" i="5"/>
  <c r="A23" i="4"/>
  <c r="A22" i="4"/>
  <c r="A23" i="3"/>
  <c r="A22" i="3"/>
  <c r="A23" i="1"/>
  <c r="A22" i="1"/>
  <c r="D34" i="8"/>
  <c r="D33" i="8"/>
  <c r="D32" i="8"/>
  <c r="D31" i="8"/>
  <c r="D30" i="8"/>
  <c r="D29" i="8"/>
  <c r="D28" i="8"/>
  <c r="C19" i="8"/>
  <c r="B19" i="8"/>
  <c r="A19" i="8"/>
  <c r="C17" i="8"/>
  <c r="B17" i="8"/>
  <c r="A17" i="8"/>
  <c r="C15" i="8"/>
  <c r="C35" i="8" s="1"/>
  <c r="B15" i="8"/>
  <c r="A15" i="8"/>
  <c r="A10" i="8"/>
  <c r="D34" i="7"/>
  <c r="D33" i="7"/>
  <c r="D32" i="7"/>
  <c r="D31" i="7"/>
  <c r="D30" i="7"/>
  <c r="D29" i="7"/>
  <c r="D28" i="7"/>
  <c r="C19" i="7"/>
  <c r="B19" i="7"/>
  <c r="A19" i="7"/>
  <c r="C17" i="7"/>
  <c r="B17" i="7"/>
  <c r="A17" i="7"/>
  <c r="C15" i="7"/>
  <c r="B15" i="7"/>
  <c r="B35" i="7" s="1"/>
  <c r="A15" i="7"/>
  <c r="A10" i="7"/>
  <c r="D34" i="6"/>
  <c r="D33" i="6"/>
  <c r="D32" i="6"/>
  <c r="D31" i="6"/>
  <c r="D30" i="6"/>
  <c r="D29" i="6"/>
  <c r="D28" i="6"/>
  <c r="C19" i="6"/>
  <c r="B19" i="6"/>
  <c r="A19" i="6"/>
  <c r="C17" i="6"/>
  <c r="B17" i="6"/>
  <c r="A17" i="6"/>
  <c r="C15" i="6"/>
  <c r="B15" i="6"/>
  <c r="A15" i="6"/>
  <c r="A10" i="6"/>
  <c r="D34" i="5"/>
  <c r="D33" i="5"/>
  <c r="D32" i="5"/>
  <c r="D31" i="5"/>
  <c r="D30" i="5"/>
  <c r="D29" i="5"/>
  <c r="D28" i="5"/>
  <c r="C19" i="5"/>
  <c r="B19" i="5"/>
  <c r="A19" i="5"/>
  <c r="C17" i="5"/>
  <c r="C35" i="5" s="1"/>
  <c r="D35" i="5" s="1"/>
  <c r="B17" i="5"/>
  <c r="B35" i="5" s="1"/>
  <c r="A17" i="5"/>
  <c r="C15" i="5"/>
  <c r="B15" i="5"/>
  <c r="A15" i="5"/>
  <c r="A10" i="5"/>
  <c r="D34" i="4"/>
  <c r="D33" i="4"/>
  <c r="D32" i="4"/>
  <c r="D31" i="4"/>
  <c r="D30" i="4"/>
  <c r="D29" i="4"/>
  <c r="D28" i="4"/>
  <c r="C19" i="4"/>
  <c r="B19" i="4"/>
  <c r="A19" i="4"/>
  <c r="C17" i="4"/>
  <c r="B17" i="4"/>
  <c r="A17" i="4"/>
  <c r="C15" i="4"/>
  <c r="C35" i="4" s="1"/>
  <c r="D35" i="4" s="1"/>
  <c r="B15" i="4"/>
  <c r="B35" i="4" s="1"/>
  <c r="A15" i="4"/>
  <c r="A10" i="4"/>
  <c r="D34" i="3"/>
  <c r="D33" i="3"/>
  <c r="D32" i="3"/>
  <c r="D31" i="3"/>
  <c r="D30" i="3"/>
  <c r="D29" i="3"/>
  <c r="D28" i="3"/>
  <c r="C19" i="3"/>
  <c r="B19" i="3"/>
  <c r="A19" i="3"/>
  <c r="C17" i="3"/>
  <c r="B17" i="3"/>
  <c r="A17" i="3"/>
  <c r="C15" i="3"/>
  <c r="C35" i="3" s="1"/>
  <c r="B15" i="3"/>
  <c r="B35" i="3" s="1"/>
  <c r="A15" i="3"/>
  <c r="A10" i="3"/>
  <c r="C19" i="1"/>
  <c r="B19" i="1"/>
  <c r="C17" i="1"/>
  <c r="B17" i="1"/>
  <c r="B35" i="1" s="1"/>
  <c r="C15" i="1"/>
  <c r="B15" i="1"/>
  <c r="A19" i="1"/>
  <c r="A17" i="1"/>
  <c r="A15" i="1"/>
  <c r="A10" i="1"/>
  <c r="D28" i="1"/>
  <c r="D29" i="1"/>
  <c r="D30" i="1"/>
  <c r="D31" i="1"/>
  <c r="D32" i="1"/>
  <c r="D33" i="1"/>
  <c r="D34" i="1"/>
  <c r="C44" i="2"/>
  <c r="B44" i="2"/>
  <c r="D38" i="2"/>
  <c r="D43" i="2"/>
  <c r="D42" i="2"/>
  <c r="D41" i="2"/>
  <c r="D40" i="2"/>
  <c r="D39" i="2"/>
  <c r="D37" i="2"/>
  <c r="C35" i="1" l="1"/>
  <c r="D35" i="3"/>
  <c r="C35" i="7"/>
  <c r="D35" i="7" s="1"/>
  <c r="B35" i="8"/>
  <c r="D35" i="8" s="1"/>
  <c r="C35" i="6"/>
  <c r="B35" i="6"/>
  <c r="D35" i="6" s="1"/>
  <c r="D35" i="1"/>
  <c r="D44"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ECE07C1-C744-44B9-A10E-4B2943FA9AD8}" keepAlive="1" name="Query - SPENDING PLAN TO DISBURSE GRANT funds draft" description="Connection to the 'SPENDING PLAN TO DISBURSE GRANT funds draft' query in the workbook." type="5" refreshedVersion="7" background="1" saveData="1">
    <dbPr connection="Provider=Microsoft.Mashup.OleDb.1;Data Source=$Workbook$;Location=&quot;SPENDING PLAN TO DISBURSE GRANT funds draft&quot;;Extended Properties=&quot;&quot;" command="SELECT * FROM [SPENDING PLAN TO DISBURSE GRANT funds draft]"/>
  </connection>
  <connection id="2" xr16:uid="{B7E814BF-99BB-43A4-B4B1-FC36A81D5D88}" keepAlive="1" name="Query - SPENDING PLAN TO DISBURSE GRANT funds draft (10)" description="Connection to the 'SPENDING PLAN TO DISBURSE GRANT funds draft (10)' query in the workbook." type="5" refreshedVersion="7" background="1" saveData="1">
    <dbPr connection="Provider=Microsoft.Mashup.OleDb.1;Data Source=$Workbook$;Location=&quot;SPENDING PLAN TO DISBURSE GRANT funds draft (10)&quot;;Extended Properties=&quot;&quot;" command="SELECT * FROM [SPENDING PLAN TO DISBURSE GRANT funds draft (10)]"/>
  </connection>
  <connection id="3" xr16:uid="{B889C1F7-7497-4F3A-81ED-BCC4063DF62C}" keepAlive="1" name="Query - SPENDING PLAN TO DISBURSE GRANT funds draft (11)" description="Connection to the 'SPENDING PLAN TO DISBURSE GRANT funds draft (11)' query in the workbook." type="5" refreshedVersion="7" background="1" saveData="1">
    <dbPr connection="Provider=Microsoft.Mashup.OleDb.1;Data Source=$Workbook$;Location=&quot;SPENDING PLAN TO DISBURSE GRANT funds draft (11)&quot;;Extended Properties=&quot;&quot;" command="SELECT * FROM [SPENDING PLAN TO DISBURSE GRANT funds draft (11)]"/>
  </connection>
  <connection id="4" xr16:uid="{93E7E18F-A3AA-4020-85D9-CD9CE2D778EE}" keepAlive="1" name="Query - SPENDING PLAN TO DISBURSE GRANT funds draft (12)" description="Connection to the 'SPENDING PLAN TO DISBURSE GRANT funds draft (12)' query in the workbook." type="5" refreshedVersion="7" background="1" saveData="1">
    <dbPr connection="Provider=Microsoft.Mashup.OleDb.1;Data Source=$Workbook$;Location=&quot;SPENDING PLAN TO DISBURSE GRANT funds draft (12)&quot;;Extended Properties=&quot;&quot;" command="SELECT * FROM [SPENDING PLAN TO DISBURSE GRANT funds draft (12)]"/>
  </connection>
  <connection id="5" xr16:uid="{67946C5F-EB1C-44A6-8CF9-6586A406203F}" keepAlive="1" name="Query - SPENDING PLAN TO DISBURSE GRANT funds draft (13)" description="Connection to the 'SPENDING PLAN TO DISBURSE GRANT funds draft (13)' query in the workbook." type="5" refreshedVersion="7" background="1" saveData="1">
    <dbPr connection="Provider=Microsoft.Mashup.OleDb.1;Data Source=$Workbook$;Location=&quot;SPENDING PLAN TO DISBURSE GRANT funds draft (13)&quot;;Extended Properties=&quot;&quot;" command="SELECT * FROM [SPENDING PLAN TO DISBURSE GRANT funds draft (13)]"/>
  </connection>
  <connection id="6" xr16:uid="{6577CFD1-8D24-42A0-A337-61114D78516B}" keepAlive="1" name="Query - SPENDING PLAN TO DISBURSE GRANT funds draft (14)" description="Connection to the 'SPENDING PLAN TO DISBURSE GRANT funds draft (14)' query in the workbook." type="5" refreshedVersion="7" background="1" saveData="1">
    <dbPr connection="Provider=Microsoft.Mashup.OleDb.1;Data Source=$Workbook$;Location=&quot;SPENDING PLAN TO DISBURSE GRANT funds draft (14)&quot;;Extended Properties=&quot;&quot;" command="SELECT * FROM [SPENDING PLAN TO DISBURSE GRANT funds draft (14)]"/>
  </connection>
  <connection id="7" xr16:uid="{B6FF5B41-758B-4EC3-9FA8-54F2A3F64387}" keepAlive="1" name="Query - SPENDING PLAN TO DISBURSE GRANT funds draft (15)" description="Connection to the 'SPENDING PLAN TO DISBURSE GRANT funds draft (15)' query in the workbook." type="5" refreshedVersion="7" background="1" saveData="1">
    <dbPr connection="Provider=Microsoft.Mashup.OleDb.1;Data Source=$Workbook$;Location=&quot;SPENDING PLAN TO DISBURSE GRANT funds draft (15)&quot;;Extended Properties=&quot;&quot;" command="SELECT * FROM [SPENDING PLAN TO DISBURSE GRANT funds draft (15)]"/>
  </connection>
  <connection id="8" xr16:uid="{5C89ED12-633C-4784-AE1F-8E293DAA6F49}" keepAlive="1" name="Query - SPENDING PLAN TO DISBURSE GRANT funds draft (16)" description="Connection to the 'SPENDING PLAN TO DISBURSE GRANT funds draft (16)' query in the workbook." type="5" refreshedVersion="7" background="1" saveData="1">
    <dbPr connection="Provider=Microsoft.Mashup.OleDb.1;Data Source=$Workbook$;Location=&quot;SPENDING PLAN TO DISBURSE GRANT funds draft (16)&quot;;Extended Properties=&quot;&quot;" command="SELECT * FROM [SPENDING PLAN TO DISBURSE GRANT funds draft (16)]"/>
  </connection>
  <connection id="9" xr16:uid="{459BFA73-C2BE-441B-81C7-8526A63AEDE8}" keepAlive="1" name="Query - SPENDING PLAN TO DISBURSE GRANT funds draft (17)" description="Connection to the 'SPENDING PLAN TO DISBURSE GRANT funds draft (17)' query in the workbook." type="5" refreshedVersion="7" background="1" saveData="1">
    <dbPr connection="Provider=Microsoft.Mashup.OleDb.1;Data Source=$Workbook$;Location=&quot;SPENDING PLAN TO DISBURSE GRANT funds draft (17)&quot;;Extended Properties=&quot;&quot;" command="SELECT * FROM [SPENDING PLAN TO DISBURSE GRANT funds draft (17)]"/>
  </connection>
  <connection id="10" xr16:uid="{84179725-FABD-45A5-A095-5B68C3B29FB7}" keepAlive="1" name="Query - SPENDING PLAN TO DISBURSE GRANT funds draft (18)" description="Connection to the 'SPENDING PLAN TO DISBURSE GRANT funds draft (18)' query in the workbook." type="5" refreshedVersion="7" background="1" saveData="1">
    <dbPr connection="Provider=Microsoft.Mashup.OleDb.1;Data Source=$Workbook$;Location=&quot;SPENDING PLAN TO DISBURSE GRANT funds draft (18)&quot;;Extended Properties=&quot;&quot;" command="SELECT * FROM [SPENDING PLAN TO DISBURSE GRANT funds draft (18)]"/>
  </connection>
  <connection id="11" xr16:uid="{B0FEDB6D-FC46-4EE9-B374-0FD51195CBFE}" keepAlive="1" name="Query - SPENDING PLAN TO DISBURSE GRANT funds draft (19)" description="Connection to the 'SPENDING PLAN TO DISBURSE GRANT funds draft (19)' query in the workbook." type="5" refreshedVersion="7" background="1" saveData="1">
    <dbPr connection="Provider=Microsoft.Mashup.OleDb.1;Data Source=$Workbook$;Location=&quot;SPENDING PLAN TO DISBURSE GRANT funds draft (19)&quot;;Extended Properties=&quot;&quot;" command="SELECT * FROM [SPENDING PLAN TO DISBURSE GRANT funds draft (19)]"/>
  </connection>
  <connection id="12" xr16:uid="{A2CE514A-E237-4EA1-B486-0BD7D5EB741F}" keepAlive="1" name="Query - SPENDING PLAN TO DISBURSE GRANT funds draft (2)" description="Connection to the 'SPENDING PLAN TO DISBURSE GRANT funds draft (2)' query in the workbook." type="5" refreshedVersion="7" background="1" saveData="1">
    <dbPr connection="Provider=Microsoft.Mashup.OleDb.1;Data Source=$Workbook$;Location=&quot;SPENDING PLAN TO DISBURSE GRANT funds draft (2)&quot;;Extended Properties=&quot;&quot;" command="SELECT * FROM [SPENDING PLAN TO DISBURSE GRANT funds draft (2)]"/>
  </connection>
  <connection id="13" xr16:uid="{0FBA7264-1901-43FE-ACE5-08655BDCD01A}" keepAlive="1" name="Query - SPENDING PLAN TO DISBURSE GRANT funds draft (20)" description="Connection to the 'SPENDING PLAN TO DISBURSE GRANT funds draft (20)' query in the workbook." type="5" refreshedVersion="7" background="1" saveData="1">
    <dbPr connection="Provider=Microsoft.Mashup.OleDb.1;Data Source=$Workbook$;Location=&quot;SPENDING PLAN TO DISBURSE GRANT funds draft (20)&quot;;Extended Properties=&quot;&quot;" command="SELECT * FROM [SPENDING PLAN TO DISBURSE GRANT funds draft (20)]"/>
  </connection>
  <connection id="14" xr16:uid="{98A6391F-F7BF-4694-863F-DD9FC4C59007}" keepAlive="1" name="Query - SPENDING PLAN TO DISBURSE GRANT funds draft (21)" description="Connection to the 'SPENDING PLAN TO DISBURSE GRANT funds draft (21)' query in the workbook." type="5" refreshedVersion="7" background="1" saveData="1">
    <dbPr connection="Provider=Microsoft.Mashup.OleDb.1;Data Source=$Workbook$;Location=&quot;SPENDING PLAN TO DISBURSE GRANT funds draft (21)&quot;;Extended Properties=&quot;&quot;" command="SELECT * FROM [SPENDING PLAN TO DISBURSE GRANT funds draft (21)]"/>
  </connection>
  <connection id="15" xr16:uid="{451FA34F-9E2D-44BF-A5DB-0BA26E463F69}" keepAlive="1" name="Query - SPENDING PLAN TO DISBURSE GRANT funds draft (22)" description="Connection to the 'SPENDING PLAN TO DISBURSE GRANT funds draft (22)' query in the workbook." type="5" refreshedVersion="7" background="1" saveData="1">
    <dbPr connection="Provider=Microsoft.Mashup.OleDb.1;Data Source=$Workbook$;Location=&quot;SPENDING PLAN TO DISBURSE GRANT funds draft (22)&quot;;Extended Properties=&quot;&quot;" command="SELECT * FROM [SPENDING PLAN TO DISBURSE GRANT funds draft (22)]"/>
  </connection>
  <connection id="16" xr16:uid="{A62F071D-1668-45D1-B212-62E4D5ED0EA7}" keepAlive="1" name="Query - SPENDING PLAN TO DISBURSE GRANT funds draft (23)" description="Connection to the 'SPENDING PLAN TO DISBURSE GRANT funds draft (23)' query in the workbook." type="5" refreshedVersion="7" background="1" saveData="1">
    <dbPr connection="Provider=Microsoft.Mashup.OleDb.1;Data Source=$Workbook$;Location=&quot;SPENDING PLAN TO DISBURSE GRANT funds draft (23)&quot;;Extended Properties=&quot;&quot;" command="SELECT * FROM [SPENDING PLAN TO DISBURSE GRANT funds draft (23)]"/>
  </connection>
  <connection id="17" xr16:uid="{9F133A72-8BF5-4915-BEFE-377175F05180}" keepAlive="1" name="Query - SPENDING PLAN TO DISBURSE GRANT funds draft (24)" description="Connection to the 'SPENDING PLAN TO DISBURSE GRANT funds draft (24)' query in the workbook." type="5" refreshedVersion="7" background="1" saveData="1">
    <dbPr connection="Provider=Microsoft.Mashup.OleDb.1;Data Source=$Workbook$;Location=&quot;SPENDING PLAN TO DISBURSE GRANT funds draft (24)&quot;;Extended Properties=&quot;&quot;" command="SELECT * FROM [SPENDING PLAN TO DISBURSE GRANT funds draft (24)]"/>
  </connection>
  <connection id="18" xr16:uid="{B2D99FD6-724B-4FC6-A22F-20C3668C5D6D}" keepAlive="1" name="Query - SPENDING PLAN TO DISBURSE GRANT funds draft (25)" description="Connection to the 'SPENDING PLAN TO DISBURSE GRANT funds draft (25)' query in the workbook." type="5" refreshedVersion="7" background="1" saveData="1">
    <dbPr connection="Provider=Microsoft.Mashup.OleDb.1;Data Source=$Workbook$;Location=&quot;SPENDING PLAN TO DISBURSE GRANT funds draft (25)&quot;;Extended Properties=&quot;&quot;" command="SELECT * FROM [SPENDING PLAN TO DISBURSE GRANT funds draft (25)]"/>
  </connection>
  <connection id="19" xr16:uid="{EA5F5C30-BB34-40F2-9D47-284787DDA788}" keepAlive="1" name="Query - SPENDING PLAN TO DISBURSE GRANT funds draft (26)" description="Connection to the 'SPENDING PLAN TO DISBURSE GRANT funds draft (26)' query in the workbook." type="5" refreshedVersion="7" background="1" saveData="1">
    <dbPr connection="Provider=Microsoft.Mashup.OleDb.1;Data Source=$Workbook$;Location=&quot;SPENDING PLAN TO DISBURSE GRANT funds draft (26)&quot;;Extended Properties=&quot;&quot;" command="SELECT * FROM [SPENDING PLAN TO DISBURSE GRANT funds draft (26)]"/>
  </connection>
  <connection id="20" xr16:uid="{CEDB2DB6-B00C-43F4-B874-902581B15554}" keepAlive="1" name="Query - SPENDING PLAN TO DISBURSE GRANT funds draft (27)" description="Connection to the 'SPENDING PLAN TO DISBURSE GRANT funds draft (27)' query in the workbook." type="5" refreshedVersion="7" background="1" saveData="1">
    <dbPr connection="Provider=Microsoft.Mashup.OleDb.1;Data Source=$Workbook$;Location=&quot;SPENDING PLAN TO DISBURSE GRANT funds draft (27)&quot;;Extended Properties=&quot;&quot;" command="SELECT * FROM [SPENDING PLAN TO DISBURSE GRANT funds draft (27)]"/>
  </connection>
  <connection id="21" xr16:uid="{A03AED65-46BC-4CB8-B280-CCA2A3C84AF1}" keepAlive="1" name="Query - SPENDING PLAN TO DISBURSE GRANT funds draft (28)" description="Connection to the 'SPENDING PLAN TO DISBURSE GRANT funds draft (28)' query in the workbook." type="5" refreshedVersion="7" background="1" saveData="1">
    <dbPr connection="Provider=Microsoft.Mashup.OleDb.1;Data Source=$Workbook$;Location=&quot;SPENDING PLAN TO DISBURSE GRANT funds draft (28)&quot;;Extended Properties=&quot;&quot;" command="SELECT * FROM [SPENDING PLAN TO DISBURSE GRANT funds draft (28)]"/>
  </connection>
  <connection id="22" xr16:uid="{9AC4A5B8-370F-4CD8-9A81-035621B9843B}" keepAlive="1" name="Query - SPENDING PLAN TO DISBURSE GRANT funds draft (29)" description="Connection to the 'SPENDING PLAN TO DISBURSE GRANT funds draft (29)' query in the workbook." type="5" refreshedVersion="7" background="1" saveData="1">
    <dbPr connection="Provider=Microsoft.Mashup.OleDb.1;Data Source=$Workbook$;Location=&quot;SPENDING PLAN TO DISBURSE GRANT funds draft (29)&quot;;Extended Properties=&quot;&quot;" command="SELECT * FROM [SPENDING PLAN TO DISBURSE GRANT funds draft (29)]"/>
  </connection>
  <connection id="23" xr16:uid="{32BDEE5A-85DA-44FA-B5D5-4837EA260E5C}" keepAlive="1" name="Query - SPENDING PLAN TO DISBURSE GRANT funds draft (3)" description="Connection to the 'SPENDING PLAN TO DISBURSE GRANT funds draft (3)' query in the workbook." type="5" refreshedVersion="7" background="1" saveData="1">
    <dbPr connection="Provider=Microsoft.Mashup.OleDb.1;Data Source=$Workbook$;Location=&quot;SPENDING PLAN TO DISBURSE GRANT funds draft (3)&quot;;Extended Properties=&quot;&quot;" command="SELECT * FROM [SPENDING PLAN TO DISBURSE GRANT funds draft (3)]"/>
  </connection>
  <connection id="24" xr16:uid="{F43D9B51-7761-4EFC-962B-CB1D70C6B97F}" keepAlive="1" name="Query - SPENDING PLAN TO DISBURSE GRANT funds draft (30)" description="Connection to the 'SPENDING PLAN TO DISBURSE GRANT funds draft (30)' query in the workbook." type="5" refreshedVersion="7" background="1" saveData="1">
    <dbPr connection="Provider=Microsoft.Mashup.OleDb.1;Data Source=$Workbook$;Location=&quot;SPENDING PLAN TO DISBURSE GRANT funds draft (30)&quot;;Extended Properties=&quot;&quot;" command="SELECT * FROM [SPENDING PLAN TO DISBURSE GRANT funds draft (30)]"/>
  </connection>
  <connection id="25" xr16:uid="{F30A7DDF-43F1-4DF8-9638-6C8FCA7F56E2}" keepAlive="1" name="Query - SPENDING PLAN TO DISBURSE GRANT funds draft (31)" description="Connection to the 'SPENDING PLAN TO DISBURSE GRANT funds draft (31)' query in the workbook." type="5" refreshedVersion="7" background="1" saveData="1">
    <dbPr connection="Provider=Microsoft.Mashup.OleDb.1;Data Source=$Workbook$;Location=&quot;SPENDING PLAN TO DISBURSE GRANT funds draft (31)&quot;;Extended Properties=&quot;&quot;" command="SELECT * FROM [SPENDING PLAN TO DISBURSE GRANT funds draft (31)]"/>
  </connection>
  <connection id="26" xr16:uid="{54FD5D3E-09EA-4E95-8561-3D82EB6E4CB7}" keepAlive="1" name="Query - SPENDING PLAN TO DISBURSE GRANT funds draft (4)" description="Connection to the 'SPENDING PLAN TO DISBURSE GRANT funds draft (4)' query in the workbook." type="5" refreshedVersion="7" background="1" saveData="1">
    <dbPr connection="Provider=Microsoft.Mashup.OleDb.1;Data Source=$Workbook$;Location=&quot;SPENDING PLAN TO DISBURSE GRANT funds draft (4)&quot;;Extended Properties=&quot;&quot;" command="SELECT * FROM [SPENDING PLAN TO DISBURSE GRANT funds draft (4)]"/>
  </connection>
  <connection id="27" xr16:uid="{769C77DC-1831-4EC6-91DF-482171985AF2}" keepAlive="1" name="Query - SPENDING PLAN TO DISBURSE GRANT funds draft (5)" description="Connection to the 'SPENDING PLAN TO DISBURSE GRANT funds draft (5)' query in the workbook." type="5" refreshedVersion="7" background="1" saveData="1">
    <dbPr connection="Provider=Microsoft.Mashup.OleDb.1;Data Source=$Workbook$;Location=&quot;SPENDING PLAN TO DISBURSE GRANT funds draft (5)&quot;;Extended Properties=&quot;&quot;" command="SELECT * FROM [SPENDING PLAN TO DISBURSE GRANT funds draft (5)]"/>
  </connection>
  <connection id="28" xr16:uid="{54832ACD-7CE8-4ABB-B196-76590237C7DB}" keepAlive="1" name="Query - SPENDING PLAN TO DISBURSE GRANT funds draft (6)" description="Connection to the 'SPENDING PLAN TO DISBURSE GRANT funds draft (6)' query in the workbook." type="5" refreshedVersion="7" background="1" saveData="1">
    <dbPr connection="Provider=Microsoft.Mashup.OleDb.1;Data Source=$Workbook$;Location=&quot;SPENDING PLAN TO DISBURSE GRANT funds draft (6)&quot;;Extended Properties=&quot;&quot;" command="SELECT * FROM [SPENDING PLAN TO DISBURSE GRANT funds draft (6)]"/>
  </connection>
  <connection id="29" xr16:uid="{742622D0-B3A6-4B22-8F5C-4D752808E3D4}" keepAlive="1" name="Query - SPENDING PLAN TO DISBURSE GRANT funds draft (7)" description="Connection to the 'SPENDING PLAN TO DISBURSE GRANT funds draft (7)' query in the workbook." type="5" refreshedVersion="7" background="1" saveData="1">
    <dbPr connection="Provider=Microsoft.Mashup.OleDb.1;Data Source=$Workbook$;Location=&quot;SPENDING PLAN TO DISBURSE GRANT funds draft (7)&quot;;Extended Properties=&quot;&quot;" command="SELECT * FROM [SPENDING PLAN TO DISBURSE GRANT funds draft (7)]"/>
  </connection>
  <connection id="30" xr16:uid="{2F8D2CAC-2F49-4F6D-A836-26492363AC25}" keepAlive="1" name="Query - SPENDING PLAN TO DISBURSE GRANT funds draft (8)" description="Connection to the 'SPENDING PLAN TO DISBURSE GRANT funds draft (8)' query in the workbook." type="5" refreshedVersion="7" background="1" saveData="1">
    <dbPr connection="Provider=Microsoft.Mashup.OleDb.1;Data Source=$Workbook$;Location=&quot;SPENDING PLAN TO DISBURSE GRANT funds draft (8)&quot;;Extended Properties=&quot;&quot;" command="SELECT * FROM [SPENDING PLAN TO DISBURSE GRANT funds draft (8)]"/>
  </connection>
  <connection id="31" xr16:uid="{51530352-25D3-49E2-BB47-8E4757AF07A0}" keepAlive="1" name="Query - SPENDING PLAN TO DISBURSE GRANT funds draft (9)" description="Connection to the 'SPENDING PLAN TO DISBURSE GRANT funds draft (9)' query in the workbook." type="5" refreshedVersion="7" background="1" saveData="1">
    <dbPr connection="Provider=Microsoft.Mashup.OleDb.1;Data Source=$Workbook$;Location=&quot;SPENDING PLAN TO DISBURSE GRANT funds draft (9)&quot;;Extended Properties=&quot;&quot;" command="SELECT * FROM [SPENDING PLAN TO DISBURSE GRANT funds draft (9)]"/>
  </connection>
</connections>
</file>

<file path=xl/sharedStrings.xml><?xml version="1.0" encoding="utf-8"?>
<sst xmlns="http://schemas.openxmlformats.org/spreadsheetml/2006/main" count="1190" uniqueCount="46">
  <si>
    <t>Column1</t>
  </si>
  <si>
    <t>Column2</t>
  </si>
  <si>
    <t>Column3</t>
  </si>
  <si>
    <t>Column4</t>
  </si>
  <si>
    <t>New Jersey Governor’s Council for</t>
  </si>
  <si>
    <t/>
  </si>
  <si>
    <t>Medical Research and Treatment of Autism</t>
  </si>
  <si>
    <t>Spending Plan to Disburse Grant Funds</t>
  </si>
  <si>
    <t>Objective: Inform ORI of assigned Grants Management Officer (GMO)</t>
  </si>
  <si>
    <t>Staff Assignments</t>
  </si>
  <si>
    <t>Award Period</t>
  </si>
  <si>
    <t>Proposed Activity Funding Cost:</t>
  </si>
  <si>
    <t xml:space="preserve">Grant Funds Projected </t>
  </si>
  <si>
    <t>Actual Grant Expenditures</t>
  </si>
  <si>
    <t>Percentage of Activity Completed</t>
  </si>
  <si>
    <t>Total Amount</t>
  </si>
  <si>
    <t>Activity/Description</t>
  </si>
  <si>
    <t>Email:</t>
  </si>
  <si>
    <t>Phone:</t>
  </si>
  <si>
    <t>Name</t>
  </si>
  <si>
    <t>Objective: Submit Spending Plan to ORI with Expenditure Report</t>
  </si>
  <si>
    <t>Grantee PI (fill below):</t>
  </si>
  <si>
    <t>Grantee Program Contact (fill below):</t>
  </si>
  <si>
    <t>Grantee Fiscal Contact (fill below):</t>
  </si>
  <si>
    <t>Objective: Submit Year 1 Spending Plans to ORI</t>
  </si>
  <si>
    <t>Objective: Submit Year 2 Spending Plans to ORI</t>
  </si>
  <si>
    <t>Estimated Completion Dates: 1/14/2025 and 7/14/2025</t>
  </si>
  <si>
    <t>Objective: Submit Year 3 Spending Plans to ORI</t>
  </si>
  <si>
    <t>Estimated Completion Dates: 1/14/2026 and 7/14/2026</t>
  </si>
  <si>
    <t>Estimated Completion Dates: 1/14/2027 and 7/14/2027</t>
  </si>
  <si>
    <t xml:space="preserve">Objective: Work with GMO to create project spending plan. Submit Spending Plan to ORI </t>
  </si>
  <si>
    <t>Competitive Grant Award Number (fill below):</t>
  </si>
  <si>
    <t>-</t>
  </si>
  <si>
    <t>Completion Date: January 14, 2025</t>
  </si>
  <si>
    <t>Completion Date: July 14, 2025</t>
  </si>
  <si>
    <t>Grant Program Number (fill below):</t>
  </si>
  <si>
    <t>Completion Date: January 14, 2026</t>
  </si>
  <si>
    <t>Completion Date: July 14, 2026</t>
  </si>
  <si>
    <t>Completion Date: January 14, 2027</t>
  </si>
  <si>
    <t>Completion Date: July 14, 2027</t>
  </si>
  <si>
    <t>List the project’s expenditures based on identified objectives/aims for the years applicable to your project. This form is to be updated and submitted as an appendix with the scheduled expenditure reports that are due on the corresponding dates on the attached worksheets. Depending on the length of your grant, not all sheets will be filled.</t>
  </si>
  <si>
    <t xml:space="preserve">		To:  6/30/</t>
  </si>
  <si>
    <t>From: 7/1/2024</t>
  </si>
  <si>
    <t>Estimated Completion Date: 7/22/2024</t>
  </si>
  <si>
    <t>Completion Date: August 5, 2024</t>
  </si>
  <si>
    <t>Estimated Completion Date: 8/5/2024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</si>
</sst>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8"/>
      <name val="Calibri"/>
      <family val="2"/>
      <scheme val="minor"/>
    </font>
  </fonts>
  <fills count="2">
    <fill>
      <patternFill patternType="none"/>
    </fill>
    <fill>
      <patternFill patternType="gray125"/>
    </fill>
  </fills>
  <borders count="12">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0" fillId="0" borderId="0" xfId="0" applyNumberFormat="1"/>
    <xf numFmtId="0" fontId="0" fillId="0" borderId="0" xfId="0" applyNumberFormat="1" applyAlignment="1">
      <alignment wrapText="1"/>
    </xf>
    <xf numFmtId="0" fontId="0" fillId="0" borderId="1" xfId="0" applyNumberFormat="1" applyBorder="1"/>
    <xf numFmtId="0" fontId="0" fillId="0" borderId="4" xfId="0" applyNumberFormat="1" applyBorder="1"/>
    <xf numFmtId="0" fontId="0" fillId="0" borderId="5" xfId="0" applyNumberFormat="1" applyBorder="1"/>
    <xf numFmtId="0" fontId="0" fillId="0" borderId="6" xfId="0" applyNumberFormat="1" applyBorder="1"/>
    <xf numFmtId="0" fontId="0" fillId="0" borderId="7" xfId="0" applyNumberFormat="1" applyBorder="1"/>
    <xf numFmtId="0" fontId="0" fillId="0" borderId="8" xfId="0" applyNumberFormat="1" applyBorder="1"/>
    <xf numFmtId="0" fontId="0" fillId="0" borderId="9" xfId="0" applyNumberFormat="1" applyBorder="1"/>
    <xf numFmtId="0" fontId="1" fillId="0" borderId="0" xfId="0" applyNumberFormat="1" applyFont="1"/>
    <xf numFmtId="0" fontId="1" fillId="0" borderId="2" xfId="0" applyNumberFormat="1" applyFont="1" applyBorder="1" applyAlignment="1">
      <alignment horizontal="center" wrapText="1"/>
    </xf>
    <xf numFmtId="0" fontId="0" fillId="0" borderId="0" xfId="0" applyNumberFormat="1" applyAlignment="1">
      <alignment horizontal="center"/>
    </xf>
    <xf numFmtId="0" fontId="1" fillId="0" borderId="1" xfId="0" applyNumberFormat="1" applyFont="1" applyBorder="1" applyAlignment="1">
      <alignment horizontal="center"/>
    </xf>
    <xf numFmtId="0" fontId="0" fillId="0" borderId="2" xfId="0" applyNumberFormat="1" applyBorder="1" applyAlignment="1">
      <alignment horizontal="center"/>
    </xf>
    <xf numFmtId="0" fontId="0" fillId="0" borderId="3" xfId="0" applyNumberFormat="1" applyBorder="1" applyAlignment="1">
      <alignment horizontal="center"/>
    </xf>
    <xf numFmtId="0" fontId="1" fillId="0" borderId="4" xfId="0" applyNumberFormat="1" applyFont="1" applyBorder="1"/>
    <xf numFmtId="0" fontId="0" fillId="0" borderId="0" xfId="0" applyNumberFormat="1" applyFill="1"/>
    <xf numFmtId="9" fontId="0" fillId="0" borderId="5" xfId="0" applyNumberFormat="1" applyBorder="1"/>
    <xf numFmtId="0" fontId="0" fillId="0" borderId="10" xfId="0" applyNumberFormat="1" applyBorder="1"/>
    <xf numFmtId="0" fontId="1" fillId="0" borderId="11" xfId="0" applyNumberFormat="1" applyFont="1" applyBorder="1"/>
    <xf numFmtId="0" fontId="1" fillId="0" borderId="10" xfId="0" applyNumberFormat="1" applyFont="1" applyBorder="1"/>
    <xf numFmtId="0" fontId="0" fillId="0" borderId="10" xfId="0" applyNumberFormat="1" applyBorder="1" applyAlignment="1">
      <alignment horizontal="left"/>
    </xf>
    <xf numFmtId="0" fontId="0" fillId="0" borderId="5" xfId="0" applyNumberFormat="1" applyBorder="1" applyAlignment="1">
      <alignment horizontal="center"/>
    </xf>
    <xf numFmtId="0" fontId="0" fillId="0" borderId="11" xfId="0" applyNumberFormat="1" applyBorder="1" applyAlignment="1">
      <alignment horizontal="left"/>
    </xf>
    <xf numFmtId="0" fontId="1" fillId="0" borderId="4" xfId="0" applyNumberFormat="1" applyFont="1" applyBorder="1" applyAlignment="1">
      <alignment horizontal="left"/>
    </xf>
    <xf numFmtId="0" fontId="0" fillId="0" borderId="4" xfId="0" applyNumberFormat="1" applyBorder="1" applyAlignment="1">
      <alignment horizontal="left"/>
    </xf>
    <xf numFmtId="0" fontId="0" fillId="0" borderId="7" xfId="0" applyNumberFormat="1" applyBorder="1" applyAlignment="1">
      <alignment horizontal="left"/>
    </xf>
    <xf numFmtId="0" fontId="0" fillId="0" borderId="6" xfId="0" applyNumberFormat="1" applyBorder="1" applyAlignment="1">
      <alignment horizontal="center"/>
    </xf>
    <xf numFmtId="0" fontId="0" fillId="0" borderId="8" xfId="0" applyNumberFormat="1" applyBorder="1" applyAlignment="1">
      <alignment horizontal="center"/>
    </xf>
    <xf numFmtId="0" fontId="0" fillId="0" borderId="9" xfId="0" applyNumberFormat="1" applyBorder="1" applyAlignment="1">
      <alignment horizontal="center"/>
    </xf>
  </cellXfs>
  <cellStyles count="1">
    <cellStyle name="Normal" xfId="0" builtinId="0"/>
  </cellStyles>
  <dxfs count="32">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C493B1C4-4353-4D81-B1C8-499FA1247D10}" autoFormatId="16" applyNumberFormats="0" applyBorderFormats="0" applyFontFormats="0" applyPatternFormats="0" applyAlignmentFormats="0" applyWidthHeightFormats="0">
  <queryTableRefresh nextId="6">
    <queryTableFields count="4">
      <queryTableField id="1" name="Column1" tableColumnId="1"/>
      <queryTableField id="2" name="Column2" tableColumnId="2"/>
      <queryTableField id="3" name="Column3" tableColumnId="3"/>
      <queryTableField id="4" name="Column4" tableColumnId="4"/>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3" xr16:uid="{B615A5D1-12DB-4297-8111-6998F9FEC7C0}" autoFormatId="16" applyNumberFormats="0" applyBorderFormats="0" applyFontFormats="0" applyPatternFormats="0" applyAlignmentFormats="0" applyWidthHeightFormats="0">
  <queryTableRefresh nextId="6">
    <queryTableFields count="4">
      <queryTableField id="1" name="Column1" tableColumnId="1"/>
      <queryTableField id="2" name="Column2" tableColumnId="2"/>
      <queryTableField id="3" name="Column3" tableColumnId="3"/>
      <queryTableField id="4" name="Column4" tableColumnId="4"/>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connectionId="15" xr16:uid="{F031831F-D489-49E0-8F88-9EB3B0DA6E11}" autoFormatId="16" applyNumberFormats="0" applyBorderFormats="0" applyFontFormats="0" applyPatternFormats="0" applyAlignmentFormats="0" applyWidthHeightFormats="0">
  <queryTableRefresh nextId="6">
    <queryTableFields count="4">
      <queryTableField id="1" name="Column1" tableColumnId="1"/>
      <queryTableField id="2" name="Column2" tableColumnId="2"/>
      <queryTableField id="3" name="Column3" tableColumnId="3"/>
      <queryTableField id="4" name="Column4" tableColumnId="4"/>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1" connectionId="16" xr16:uid="{9948FBA8-3EF3-41AA-8DF3-5F52FC697508}" autoFormatId="16" applyNumberFormats="0" applyBorderFormats="0" applyFontFormats="0" applyPatternFormats="0" applyAlignmentFormats="0" applyWidthHeightFormats="0">
  <queryTableRefresh nextId="6">
    <queryTableFields count="4">
      <queryTableField id="1" name="Column1" tableColumnId="1"/>
      <queryTableField id="2" name="Column2" tableColumnId="2"/>
      <queryTableField id="3" name="Column3" tableColumnId="3"/>
      <queryTableField id="4" name="Column4" tableColumnId="4"/>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1" connectionId="17" xr16:uid="{A6B7082D-AC26-4C4C-8A25-C212BB80AB86}" autoFormatId="16" applyNumberFormats="0" applyBorderFormats="0" applyFontFormats="0" applyPatternFormats="0" applyAlignmentFormats="0" applyWidthHeightFormats="0">
  <queryTableRefresh nextId="6">
    <queryTableFields count="4">
      <queryTableField id="1" name="Column1" tableColumnId="1"/>
      <queryTableField id="2" name="Column2" tableColumnId="2"/>
      <queryTableField id="3" name="Column3" tableColumnId="3"/>
      <queryTableField id="4" name="Column4" tableColumnId="4"/>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alData_1" connectionId="18" xr16:uid="{23A327FD-4EBE-467D-A41D-A83690CAFD05}" autoFormatId="16" applyNumberFormats="0" applyBorderFormats="0" applyFontFormats="0" applyPatternFormats="0" applyAlignmentFormats="0" applyWidthHeightFormats="0">
  <queryTableRefresh nextId="6">
    <queryTableFields count="4">
      <queryTableField id="1" name="Column1" tableColumnId="1"/>
      <queryTableField id="2" name="Column2" tableColumnId="2"/>
      <queryTableField id="3" name="Column3" tableColumnId="3"/>
      <queryTableField id="4" name="Column4" tableColumnId="4"/>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ExternalData_1" connectionId="19" xr16:uid="{4D8569B6-2CA6-4717-9B69-903713C496A4}" autoFormatId="16" applyNumberFormats="0" applyBorderFormats="0" applyFontFormats="0" applyPatternFormats="0" applyAlignmentFormats="0" applyWidthHeightFormats="0">
  <queryTableRefresh nextId="6">
    <queryTableFields count="4">
      <queryTableField id="1" name="Column1" tableColumnId="1"/>
      <queryTableField id="2" name="Column2" tableColumnId="2"/>
      <queryTableField id="3" name="Column3" tableColumnId="3"/>
      <queryTableField id="4" name="Column4" tableColumnId="4"/>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ExternalData_1" connectionId="20" xr16:uid="{76A18217-BEC3-4FE8-8EF5-9D23A90F20DB}" autoFormatId="16" applyNumberFormats="0" applyBorderFormats="0" applyFontFormats="0" applyPatternFormats="0" applyAlignmentFormats="0" applyWidthHeightFormats="0">
  <queryTableRefresh nextId="6">
    <queryTableFields count="4">
      <queryTableField id="1" name="Column1" tableColumnId="1"/>
      <queryTableField id="2" name="Column2" tableColumnId="2"/>
      <queryTableField id="3" name="Column3" tableColumnId="3"/>
      <queryTableField id="4" name="Column4"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F9AA8E-BB18-4414-889B-431F6A9BB653}" name="SPENDING_PLAN_TO_DISBURSE_GRANT_funds_draft" displayName="SPENDING_PLAN_TO_DISBURSE_GRANT_funds_draft" ref="A1:D59" tableType="queryTable" totalsRowShown="0">
  <autoFilter ref="A1:D59" xr:uid="{D7F9AA8E-BB18-4414-889B-431F6A9BB653}"/>
  <tableColumns count="4">
    <tableColumn id="1" xr3:uid="{FE98F319-1B92-46D9-A9A0-314847F865E8}" uniqueName="1" name="Column1" queryTableFieldId="1" dataDxfId="31"/>
    <tableColumn id="2" xr3:uid="{ECBA7DAF-5F43-4E6A-8AA3-571974DB7FCD}" uniqueName="2" name="Column2" queryTableFieldId="2" dataDxfId="30"/>
    <tableColumn id="3" xr3:uid="{9F52B1D1-E0FD-4DE0-974B-8767F5079872}" uniqueName="3" name="Column3" queryTableFieldId="3" dataDxfId="29"/>
    <tableColumn id="4" xr3:uid="{04EB95D8-2370-40F4-B191-F343498BB0B3}" uniqueName="4" name="Column4" queryTableFieldId="4" dataDxfId="28"/>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FAFD366-6498-4939-88E3-1781898E7FB7}" name="SPENDING_PLAN_TO_DISBURSE_GRANT_funds_draft815" displayName="SPENDING_PLAN_TO_DISBURSE_GRANT_funds_draft815" ref="A1:D50" tableType="queryTable" totalsRowShown="0">
  <autoFilter ref="A1:D50" xr:uid="{FFAFD366-6498-4939-88E3-1781898E7FB7}"/>
  <tableColumns count="4">
    <tableColumn id="1" xr3:uid="{71C0DE53-A2C9-43E3-8664-E47E8661D7C9}" uniqueName="1" name="Column1" queryTableFieldId="1" dataDxfId="27"/>
    <tableColumn id="2" xr3:uid="{3F817CE3-C192-48DA-9B21-74982E891770}" uniqueName="2" name="Column2" queryTableFieldId="2" dataDxfId="26"/>
    <tableColumn id="3" xr3:uid="{F1846D47-4A42-4790-94DE-16953F5A89DB}" uniqueName="3" name="Column3" queryTableFieldId="3" dataDxfId="25"/>
    <tableColumn id="4" xr3:uid="{4789302A-9B28-4F5D-BC48-73EDF4E66727}" uniqueName="4" name="Column4" queryTableFieldId="4" dataDxfId="24"/>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ADF2A1-2808-4316-A5EA-655E55244325}" name="SPENDING_PLAN_TO_DISBURSE_GRANT_funds_draft8155" displayName="SPENDING_PLAN_TO_DISBURSE_GRANT_funds_draft8155" ref="A1:D50" tableType="queryTable" totalsRowShown="0">
  <autoFilter ref="A1:D50" xr:uid="{06ADF2A1-2808-4316-A5EA-655E55244325}"/>
  <tableColumns count="4">
    <tableColumn id="1" xr3:uid="{AB5B6C31-BF35-4A92-A969-6B8C7F9B4FCE}" uniqueName="1" name="Column1" queryTableFieldId="1" dataDxfId="23"/>
    <tableColumn id="2" xr3:uid="{38A507BD-3E0D-4781-A2C9-F719EDBC3759}" uniqueName="2" name="Column2" queryTableFieldId="2" dataDxfId="22"/>
    <tableColumn id="3" xr3:uid="{0DB4AC55-283D-4B8E-B491-2A6A063DF40B}" uniqueName="3" name="Column3" queryTableFieldId="3" dataDxfId="21"/>
    <tableColumn id="4" xr3:uid="{C97FFF94-6EA5-437B-8457-7F975A69EB71}" uniqueName="4" name="Column4" queryTableFieldId="4" dataDxfId="20"/>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8554BF7-2707-42D6-8037-F89BC858EED3}" name="SPENDING_PLAN_TO_DISBURSE_GRANT_funds_draft81556" displayName="SPENDING_PLAN_TO_DISBURSE_GRANT_funds_draft81556" ref="A1:D50" tableType="queryTable" totalsRowShown="0">
  <autoFilter ref="A1:D50" xr:uid="{38554BF7-2707-42D6-8037-F89BC858EED3}"/>
  <tableColumns count="4">
    <tableColumn id="1" xr3:uid="{A8F31FB4-A97F-4046-96DD-76DE9F327F71}" uniqueName="1" name="Column1" queryTableFieldId="1" dataDxfId="19"/>
    <tableColumn id="2" xr3:uid="{E7A1AFD6-6DCB-415E-90AA-E14653802768}" uniqueName="2" name="Column2" queryTableFieldId="2" dataDxfId="18"/>
    <tableColumn id="3" xr3:uid="{9F4E5169-9D47-4868-89D2-039B6CB740B1}" uniqueName="3" name="Column3" queryTableFieldId="3" dataDxfId="17"/>
    <tableColumn id="4" xr3:uid="{661F70E9-EC67-46B5-9ECA-30A3C65B3EDF}" uniqueName="4" name="Column4" queryTableFieldId="4" dataDxfId="16"/>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6FA5259-5E69-42E4-9A4E-1444C43AE979}" name="SPENDING_PLAN_TO_DISBURSE_GRANT_funds_draft815567" displayName="SPENDING_PLAN_TO_DISBURSE_GRANT_funds_draft815567" ref="A1:D50" tableType="queryTable" totalsRowShown="0">
  <autoFilter ref="A1:D50" xr:uid="{E6FA5259-5E69-42E4-9A4E-1444C43AE979}"/>
  <tableColumns count="4">
    <tableColumn id="1" xr3:uid="{3A2F3A78-9230-4D85-84CE-0F9A38442711}" uniqueName="1" name="Column1" queryTableFieldId="1" dataDxfId="15"/>
    <tableColumn id="2" xr3:uid="{30D636DA-1F8B-4D38-96DA-0976338F3CEA}" uniqueName="2" name="Column2" queryTableFieldId="2" dataDxfId="14"/>
    <tableColumn id="3" xr3:uid="{97665DE0-B5EA-46B2-8D21-D2BCFA4A1E17}" uniqueName="3" name="Column3" queryTableFieldId="3" dataDxfId="13"/>
    <tableColumn id="4" xr3:uid="{C4657CD8-092A-4BFB-A6AE-35A05376B529}" uniqueName="4" name="Column4" queryTableFieldId="4" dataDxfId="12"/>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1E2B069-8124-4E01-9F8E-CB1800627260}" name="SPENDING_PLAN_TO_DISBURSE_GRANT_funds_draft8155679" displayName="SPENDING_PLAN_TO_DISBURSE_GRANT_funds_draft8155679" ref="A1:D50" tableType="queryTable" totalsRowShown="0">
  <autoFilter ref="A1:D50" xr:uid="{F1E2B069-8124-4E01-9F8E-CB1800627260}"/>
  <tableColumns count="4">
    <tableColumn id="1" xr3:uid="{D5098D4D-87FA-46A1-B99C-BA62C29EC801}" uniqueName="1" name="Column1" queryTableFieldId="1" dataDxfId="11"/>
    <tableColumn id="2" xr3:uid="{C9A7694C-C0A1-4C0A-9C2B-69002AC2F5EA}" uniqueName="2" name="Column2" queryTableFieldId="2" dataDxfId="10"/>
    <tableColumn id="3" xr3:uid="{6291C222-1644-4979-A789-E803F4C595CC}" uniqueName="3" name="Column3" queryTableFieldId="3" dataDxfId="9"/>
    <tableColumn id="4" xr3:uid="{1C34DB82-8A35-414D-A4B2-199006A08327}" uniqueName="4" name="Column4" queryTableFieldId="4" dataDxfId="8"/>
  </tableColumns>
  <tableStyleInfo name="TableStyleMedium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FA9AC3-A9E9-4D48-848F-F6E34DE6BDC9}" name="SPENDING_PLAN_TO_DISBURSE_GRANT_funds_draft815567910" displayName="SPENDING_PLAN_TO_DISBURSE_GRANT_funds_draft815567910" ref="A1:D50" tableType="queryTable" totalsRowShown="0">
  <autoFilter ref="A1:D50" xr:uid="{56FA9AC3-A9E9-4D48-848F-F6E34DE6BDC9}"/>
  <tableColumns count="4">
    <tableColumn id="1" xr3:uid="{C9BFBD8B-3A3C-4327-BC2C-7B69404A9EFE}" uniqueName="1" name="Column1" queryTableFieldId="1" dataDxfId="7"/>
    <tableColumn id="2" xr3:uid="{E7C2F9C8-73C4-437B-A8F2-B7536E691648}" uniqueName="2" name="Column2" queryTableFieldId="2" dataDxfId="6"/>
    <tableColumn id="3" xr3:uid="{01628C40-E0B7-4920-AEE1-4AF147A5FB5C}" uniqueName="3" name="Column3" queryTableFieldId="3" dataDxfId="5"/>
    <tableColumn id="4" xr3:uid="{894D3349-23C0-4670-9CAC-C492AE2018A4}" uniqueName="4" name="Column4" queryTableFieldId="4" dataDxfId="4"/>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41859B3-E3C8-4CA3-90DB-37EE8FC9EF7D}" name="SPENDING_PLAN_TO_DISBURSE_GRANT_funds_draft81556791011" displayName="SPENDING_PLAN_TO_DISBURSE_GRANT_funds_draft81556791011" ref="A1:D50" tableType="queryTable" totalsRowShown="0">
  <autoFilter ref="A1:D50" xr:uid="{F41859B3-E3C8-4CA3-90DB-37EE8FC9EF7D}"/>
  <tableColumns count="4">
    <tableColumn id="1" xr3:uid="{0D528301-849B-45E9-9219-0003479F7326}" uniqueName="1" name="Column1" queryTableFieldId="1" dataDxfId="3"/>
    <tableColumn id="2" xr3:uid="{D5A48C62-F786-41D0-AD33-2E79E73DA6B0}" uniqueName="2" name="Column2" queryTableFieldId="2" dataDxfId="2"/>
    <tableColumn id="3" xr3:uid="{CFDB2396-E188-4CF8-875B-E26829B18902}" uniqueName="3" name="Column3" queryTableFieldId="3" dataDxfId="1"/>
    <tableColumn id="4" xr3:uid="{21B06A1F-FA4E-4B72-8EE6-E59BC8916BAC}" uniqueName="4" name="Column4" queryTableFieldId="4"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7CFB9-83A8-4A38-AD48-581FA1B1482D}">
  <sheetPr>
    <pageSetUpPr fitToPage="1"/>
  </sheetPr>
  <dimension ref="A1:D59"/>
  <sheetViews>
    <sheetView topLeftCell="A2" zoomScale="60" zoomScaleNormal="60" workbookViewId="0">
      <selection activeCell="C14" sqref="C14"/>
    </sheetView>
  </sheetViews>
  <sheetFormatPr defaultRowHeight="15" x14ac:dyDescent="0.25"/>
  <cols>
    <col min="1" max="1" width="88.5703125" customWidth="1"/>
    <col min="2" max="2" width="13.42578125" customWidth="1"/>
    <col min="3" max="3" width="12.85546875" customWidth="1"/>
    <col min="4" max="4" width="16.28515625" customWidth="1"/>
  </cols>
  <sheetData>
    <row r="1" spans="1:4" hidden="1" x14ac:dyDescent="0.25">
      <c r="A1" t="s">
        <v>0</v>
      </c>
      <c r="B1" t="s">
        <v>1</v>
      </c>
      <c r="C1" t="s">
        <v>2</v>
      </c>
      <c r="D1" t="s">
        <v>3</v>
      </c>
    </row>
    <row r="2" spans="1:4" x14ac:dyDescent="0.25">
      <c r="A2" s="12" t="s">
        <v>4</v>
      </c>
      <c r="B2" s="1" t="s">
        <v>5</v>
      </c>
      <c r="C2" s="1" t="s">
        <v>5</v>
      </c>
      <c r="D2" s="1" t="s">
        <v>5</v>
      </c>
    </row>
    <row r="3" spans="1:4" x14ac:dyDescent="0.25">
      <c r="A3" s="12" t="s">
        <v>6</v>
      </c>
      <c r="B3" s="1" t="s">
        <v>5</v>
      </c>
      <c r="C3" s="1" t="s">
        <v>5</v>
      </c>
      <c r="D3" s="1" t="s">
        <v>5</v>
      </c>
    </row>
    <row r="4" spans="1:4" x14ac:dyDescent="0.25">
      <c r="A4" s="12" t="s">
        <v>7</v>
      </c>
      <c r="B4" s="1" t="s">
        <v>5</v>
      </c>
      <c r="C4" s="1" t="s">
        <v>5</v>
      </c>
      <c r="D4" s="1" t="s">
        <v>5</v>
      </c>
    </row>
    <row r="5" spans="1:4" x14ac:dyDescent="0.25">
      <c r="A5" s="12"/>
      <c r="B5" s="1"/>
      <c r="C5" s="1"/>
      <c r="D5" s="1"/>
    </row>
    <row r="6" spans="1:4" x14ac:dyDescent="0.25">
      <c r="A6" s="21" t="s">
        <v>31</v>
      </c>
      <c r="B6" s="1" t="s">
        <v>5</v>
      </c>
      <c r="C6" s="1" t="s">
        <v>5</v>
      </c>
      <c r="D6" s="1" t="s">
        <v>5</v>
      </c>
    </row>
    <row r="7" spans="1:4" x14ac:dyDescent="0.25">
      <c r="A7" s="20"/>
      <c r="B7" s="1"/>
      <c r="C7" s="1"/>
      <c r="D7" s="1"/>
    </row>
    <row r="8" spans="1:4" x14ac:dyDescent="0.25">
      <c r="A8" s="10"/>
      <c r="B8" s="1"/>
      <c r="C8" s="1"/>
      <c r="D8" s="1"/>
    </row>
    <row r="9" spans="1:4" x14ac:dyDescent="0.25">
      <c r="A9" s="19" t="s">
        <v>8</v>
      </c>
      <c r="B9" s="1" t="s">
        <v>5</v>
      </c>
      <c r="C9" s="1" t="s">
        <v>5</v>
      </c>
      <c r="D9" s="1" t="s">
        <v>5</v>
      </c>
    </row>
    <row r="10" spans="1:4" x14ac:dyDescent="0.25">
      <c r="A10" s="20" t="s">
        <v>43</v>
      </c>
      <c r="B10" s="1" t="s">
        <v>5</v>
      </c>
      <c r="C10" s="1" t="s">
        <v>5</v>
      </c>
      <c r="D10" s="1" t="s">
        <v>5</v>
      </c>
    </row>
    <row r="11" spans="1:4" ht="11.25" customHeight="1" x14ac:dyDescent="0.25">
      <c r="A11" s="1" t="s">
        <v>5</v>
      </c>
      <c r="B11" s="1" t="s">
        <v>5</v>
      </c>
      <c r="C11" s="1" t="s">
        <v>5</v>
      </c>
      <c r="D11" s="1" t="s">
        <v>5</v>
      </c>
    </row>
    <row r="12" spans="1:4" x14ac:dyDescent="0.25">
      <c r="A12" s="19" t="s">
        <v>30</v>
      </c>
      <c r="B12" s="1"/>
      <c r="C12" s="1" t="s">
        <v>5</v>
      </c>
      <c r="D12" s="1" t="s">
        <v>5</v>
      </c>
    </row>
    <row r="13" spans="1:4" x14ac:dyDescent="0.25">
      <c r="A13" s="20" t="s">
        <v>45</v>
      </c>
      <c r="B13" s="1" t="s">
        <v>5</v>
      </c>
      <c r="C13" s="1" t="s">
        <v>5</v>
      </c>
      <c r="D13" s="1" t="s">
        <v>5</v>
      </c>
    </row>
    <row r="14" spans="1:4" x14ac:dyDescent="0.25">
      <c r="A14" s="19" t="s">
        <v>24</v>
      </c>
      <c r="B14" s="1" t="s">
        <v>5</v>
      </c>
      <c r="C14" s="1" t="s">
        <v>5</v>
      </c>
      <c r="D14" s="1" t="s">
        <v>5</v>
      </c>
    </row>
    <row r="15" spans="1:4" x14ac:dyDescent="0.25">
      <c r="A15" s="20" t="s">
        <v>26</v>
      </c>
      <c r="B15" s="1" t="s">
        <v>5</v>
      </c>
      <c r="C15" s="1" t="s">
        <v>5</v>
      </c>
      <c r="D15" s="1" t="s">
        <v>5</v>
      </c>
    </row>
    <row r="16" spans="1:4" x14ac:dyDescent="0.25">
      <c r="A16" s="19" t="s">
        <v>25</v>
      </c>
      <c r="B16" s="1" t="s">
        <v>5</v>
      </c>
      <c r="C16" s="1" t="s">
        <v>5</v>
      </c>
      <c r="D16" s="1" t="s">
        <v>5</v>
      </c>
    </row>
    <row r="17" spans="1:4" x14ac:dyDescent="0.25">
      <c r="A17" s="20" t="s">
        <v>28</v>
      </c>
      <c r="B17" s="1" t="s">
        <v>5</v>
      </c>
      <c r="C17" s="1" t="s">
        <v>5</v>
      </c>
      <c r="D17" s="1" t="s">
        <v>5</v>
      </c>
    </row>
    <row r="18" spans="1:4" x14ac:dyDescent="0.25">
      <c r="A18" s="19" t="s">
        <v>27</v>
      </c>
      <c r="B18" s="1" t="s">
        <v>5</v>
      </c>
      <c r="C18" s="1" t="s">
        <v>5</v>
      </c>
      <c r="D18" s="1" t="s">
        <v>5</v>
      </c>
    </row>
    <row r="19" spans="1:4" x14ac:dyDescent="0.25">
      <c r="A19" s="20" t="s">
        <v>29</v>
      </c>
      <c r="B19" s="1" t="s">
        <v>5</v>
      </c>
      <c r="C19" s="1" t="s">
        <v>5</v>
      </c>
      <c r="D19" s="1" t="s">
        <v>5</v>
      </c>
    </row>
    <row r="20" spans="1:4" x14ac:dyDescent="0.25">
      <c r="A20" s="1" t="s">
        <v>5</v>
      </c>
      <c r="B20" s="1" t="s">
        <v>5</v>
      </c>
      <c r="C20" s="1" t="s">
        <v>5</v>
      </c>
      <c r="D20" s="1" t="s">
        <v>5</v>
      </c>
    </row>
    <row r="21" spans="1:4" ht="15.75" thickBot="1" x14ac:dyDescent="0.3">
      <c r="A21" s="10" t="s">
        <v>9</v>
      </c>
      <c r="D21" s="1" t="s">
        <v>5</v>
      </c>
    </row>
    <row r="22" spans="1:4" ht="15.75" thickTop="1" x14ac:dyDescent="0.25">
      <c r="A22" s="13" t="s">
        <v>19</v>
      </c>
      <c r="B22" s="14" t="s">
        <v>18</v>
      </c>
      <c r="C22" s="15" t="s">
        <v>17</v>
      </c>
      <c r="D22" s="17"/>
    </row>
    <row r="23" spans="1:4" x14ac:dyDescent="0.25">
      <c r="A23" s="16" t="s">
        <v>21</v>
      </c>
      <c r="B23" s="23" t="s">
        <v>32</v>
      </c>
      <c r="C23" s="23" t="s">
        <v>32</v>
      </c>
      <c r="D23" s="17" t="s">
        <v>5</v>
      </c>
    </row>
    <row r="24" spans="1:4" x14ac:dyDescent="0.25">
      <c r="A24" s="4"/>
      <c r="B24" s="5" t="s">
        <v>5</v>
      </c>
      <c r="C24" s="6" t="s">
        <v>5</v>
      </c>
      <c r="D24" s="17" t="s">
        <v>5</v>
      </c>
    </row>
    <row r="25" spans="1:4" x14ac:dyDescent="0.25">
      <c r="A25" s="16" t="s">
        <v>22</v>
      </c>
      <c r="B25" s="23" t="s">
        <v>32</v>
      </c>
      <c r="C25" s="23" t="s">
        <v>32</v>
      </c>
      <c r="D25" s="17" t="s">
        <v>5</v>
      </c>
    </row>
    <row r="26" spans="1:4" x14ac:dyDescent="0.25">
      <c r="A26" s="4" t="s">
        <v>5</v>
      </c>
      <c r="B26" s="5" t="s">
        <v>5</v>
      </c>
      <c r="C26" s="6" t="s">
        <v>5</v>
      </c>
      <c r="D26" s="17" t="s">
        <v>5</v>
      </c>
    </row>
    <row r="27" spans="1:4" x14ac:dyDescent="0.25">
      <c r="A27" s="16" t="s">
        <v>23</v>
      </c>
      <c r="B27" s="23" t="s">
        <v>32</v>
      </c>
      <c r="C27" s="23" t="s">
        <v>32</v>
      </c>
      <c r="D27" s="17" t="s">
        <v>5</v>
      </c>
    </row>
    <row r="28" spans="1:4" ht="15.75" thickBot="1" x14ac:dyDescent="0.3">
      <c r="A28" s="7" t="s">
        <v>5</v>
      </c>
      <c r="B28" s="8" t="s">
        <v>5</v>
      </c>
      <c r="C28" s="9" t="s">
        <v>5</v>
      </c>
      <c r="D28" s="17" t="s">
        <v>5</v>
      </c>
    </row>
    <row r="29" spans="1:4" ht="15" customHeight="1" thickTop="1" x14ac:dyDescent="0.25">
      <c r="A29" s="2" t="s">
        <v>5</v>
      </c>
      <c r="B29" s="1" t="s">
        <v>5</v>
      </c>
      <c r="C29" s="1" t="s">
        <v>5</v>
      </c>
      <c r="D29" s="1" t="s">
        <v>5</v>
      </c>
    </row>
    <row r="30" spans="1:4" x14ac:dyDescent="0.25">
      <c r="A30" s="10" t="s">
        <v>10</v>
      </c>
      <c r="B30" s="1" t="s">
        <v>5</v>
      </c>
      <c r="C30" s="1" t="s">
        <v>5</v>
      </c>
      <c r="D30" s="1" t="s">
        <v>5</v>
      </c>
    </row>
    <row r="31" spans="1:4" x14ac:dyDescent="0.25">
      <c r="A31" s="1" t="s">
        <v>42</v>
      </c>
      <c r="B31" s="1"/>
      <c r="C31" s="1"/>
      <c r="D31" s="1"/>
    </row>
    <row r="32" spans="1:4" x14ac:dyDescent="0.25">
      <c r="A32" s="1" t="s">
        <v>41</v>
      </c>
      <c r="B32" s="1" t="s">
        <v>5</v>
      </c>
      <c r="C32" s="1" t="s">
        <v>5</v>
      </c>
      <c r="D32" s="1" t="s">
        <v>5</v>
      </c>
    </row>
    <row r="33" spans="1:4" ht="60" x14ac:dyDescent="0.25">
      <c r="A33" s="2" t="s">
        <v>40</v>
      </c>
      <c r="B33" s="2"/>
      <c r="C33" s="2"/>
      <c r="D33" s="2"/>
    </row>
    <row r="34" spans="1:4" x14ac:dyDescent="0.25">
      <c r="A34" s="10" t="s">
        <v>11</v>
      </c>
      <c r="B34" s="1" t="s">
        <v>5</v>
      </c>
      <c r="C34" s="1" t="s">
        <v>5</v>
      </c>
      <c r="D34" s="1" t="s">
        <v>5</v>
      </c>
    </row>
    <row r="35" spans="1:4" ht="15.75" thickBot="1" x14ac:dyDescent="0.3">
      <c r="A35" s="1"/>
      <c r="B35" s="1"/>
      <c r="C35" s="1"/>
      <c r="D35" s="1"/>
    </row>
    <row r="36" spans="1:4" ht="45.75" customHeight="1" thickTop="1" x14ac:dyDescent="0.25">
      <c r="A36" s="3" t="s">
        <v>16</v>
      </c>
      <c r="B36" s="11" t="s">
        <v>12</v>
      </c>
      <c r="C36" s="11" t="s">
        <v>13</v>
      </c>
      <c r="D36" s="11" t="s">
        <v>14</v>
      </c>
    </row>
    <row r="37" spans="1:4" x14ac:dyDescent="0.25">
      <c r="A37" s="4"/>
      <c r="B37" s="5"/>
      <c r="C37" s="5"/>
      <c r="D37" s="18" t="e">
        <f>SPENDING_PLAN_TO_DISBURSE_GRANT_funds_draft[[#This Row],[Column3]]/SPENDING_PLAN_TO_DISBURSE_GRANT_funds_draft[[#This Row],[Column2]]</f>
        <v>#DIV/0!</v>
      </c>
    </row>
    <row r="38" spans="1:4" x14ac:dyDescent="0.25">
      <c r="A38" s="4"/>
      <c r="B38" s="5" t="s">
        <v>5</v>
      </c>
      <c r="C38" s="5" t="s">
        <v>5</v>
      </c>
      <c r="D38" s="18" t="e">
        <f>SPENDING_PLAN_TO_DISBURSE_GRANT_funds_draft[[#This Row],[Column3]]/SPENDING_PLAN_TO_DISBURSE_GRANT_funds_draft[[#This Row],[Column2]]</f>
        <v>#VALUE!</v>
      </c>
    </row>
    <row r="39" spans="1:4" x14ac:dyDescent="0.25">
      <c r="A39" s="4"/>
      <c r="B39" s="5" t="s">
        <v>5</v>
      </c>
      <c r="C39" s="5" t="s">
        <v>5</v>
      </c>
      <c r="D39" s="18" t="e">
        <f>SPENDING_PLAN_TO_DISBURSE_GRANT_funds_draft[[#This Row],[Column3]]/SPENDING_PLAN_TO_DISBURSE_GRANT_funds_draft[[#This Row],[Column2]]</f>
        <v>#VALUE!</v>
      </c>
    </row>
    <row r="40" spans="1:4" x14ac:dyDescent="0.25">
      <c r="A40" s="4"/>
      <c r="B40" s="5" t="s">
        <v>5</v>
      </c>
      <c r="C40" s="5" t="s">
        <v>5</v>
      </c>
      <c r="D40" s="18" t="e">
        <f>SPENDING_PLAN_TO_DISBURSE_GRANT_funds_draft[[#This Row],[Column3]]/SPENDING_PLAN_TO_DISBURSE_GRANT_funds_draft[[#This Row],[Column2]]</f>
        <v>#VALUE!</v>
      </c>
    </row>
    <row r="41" spans="1:4" x14ac:dyDescent="0.25">
      <c r="A41" s="4" t="s">
        <v>5</v>
      </c>
      <c r="B41" s="5" t="s">
        <v>5</v>
      </c>
      <c r="C41" s="5" t="s">
        <v>5</v>
      </c>
      <c r="D41" s="18" t="e">
        <f>SPENDING_PLAN_TO_DISBURSE_GRANT_funds_draft[[#This Row],[Column3]]/SPENDING_PLAN_TO_DISBURSE_GRANT_funds_draft[[#This Row],[Column2]]</f>
        <v>#VALUE!</v>
      </c>
    </row>
    <row r="42" spans="1:4" x14ac:dyDescent="0.25">
      <c r="A42" s="4" t="s">
        <v>5</v>
      </c>
      <c r="B42" s="5" t="s">
        <v>5</v>
      </c>
      <c r="C42" s="5" t="s">
        <v>5</v>
      </c>
      <c r="D42" s="18" t="e">
        <f>SPENDING_PLAN_TO_DISBURSE_GRANT_funds_draft[[#This Row],[Column3]]/SPENDING_PLAN_TO_DISBURSE_GRANT_funds_draft[[#This Row],[Column2]]</f>
        <v>#VALUE!</v>
      </c>
    </row>
    <row r="43" spans="1:4" ht="15.75" thickBot="1" x14ac:dyDescent="0.3">
      <c r="A43" s="7" t="s">
        <v>5</v>
      </c>
      <c r="B43" s="8" t="s">
        <v>5</v>
      </c>
      <c r="C43" s="8" t="s">
        <v>5</v>
      </c>
      <c r="D43" s="18" t="e">
        <f>SPENDING_PLAN_TO_DISBURSE_GRANT_funds_draft[[#This Row],[Column3]]/SPENDING_PLAN_TO_DISBURSE_GRANT_funds_draft[[#This Row],[Column2]]</f>
        <v>#VALUE!</v>
      </c>
    </row>
    <row r="44" spans="1:4" ht="15.75" thickTop="1" x14ac:dyDescent="0.25">
      <c r="A44" s="1" t="s">
        <v>15</v>
      </c>
      <c r="B44" s="1">
        <f>SUBTOTAL(109,B2:B43)</f>
        <v>0</v>
      </c>
      <c r="C44" s="1">
        <f>SUBTOTAL(109,C2:C43)</f>
        <v>0</v>
      </c>
      <c r="D44" s="1" t="e">
        <f>SPENDING_PLAN_TO_DISBURSE_GRANT_funds_draft[[#This Row],[Column3]]/SPENDING_PLAN_TO_DISBURSE_GRANT_funds_draft[[#This Row],[Column2]]</f>
        <v>#DIV/0!</v>
      </c>
    </row>
    <row r="45" spans="1:4" x14ac:dyDescent="0.25">
      <c r="A45" s="1" t="s">
        <v>5</v>
      </c>
      <c r="B45" s="1" t="s">
        <v>5</v>
      </c>
      <c r="C45" s="1" t="s">
        <v>5</v>
      </c>
      <c r="D45" s="1" t="s">
        <v>5</v>
      </c>
    </row>
    <row r="46" spans="1:4" x14ac:dyDescent="0.25">
      <c r="A46" s="1" t="s">
        <v>5</v>
      </c>
      <c r="B46" s="1" t="s">
        <v>5</v>
      </c>
      <c r="C46" s="1" t="s">
        <v>5</v>
      </c>
      <c r="D46" s="1" t="s">
        <v>5</v>
      </c>
    </row>
    <row r="47" spans="1:4" x14ac:dyDescent="0.25">
      <c r="A47" s="1" t="s">
        <v>5</v>
      </c>
      <c r="B47" s="1" t="s">
        <v>5</v>
      </c>
      <c r="C47" s="1" t="s">
        <v>5</v>
      </c>
      <c r="D47" s="1" t="s">
        <v>5</v>
      </c>
    </row>
    <row r="48" spans="1:4" x14ac:dyDescent="0.25">
      <c r="A48" s="1" t="s">
        <v>5</v>
      </c>
      <c r="B48" s="1" t="s">
        <v>5</v>
      </c>
      <c r="C48" s="1" t="s">
        <v>5</v>
      </c>
      <c r="D48" s="1" t="s">
        <v>5</v>
      </c>
    </row>
    <row r="49" spans="1:4" x14ac:dyDescent="0.25">
      <c r="A49" s="1" t="s">
        <v>5</v>
      </c>
      <c r="B49" s="1" t="s">
        <v>5</v>
      </c>
      <c r="C49" s="1" t="s">
        <v>5</v>
      </c>
      <c r="D49" s="1" t="s">
        <v>5</v>
      </c>
    </row>
    <row r="50" spans="1:4" x14ac:dyDescent="0.25">
      <c r="A50" s="1" t="s">
        <v>5</v>
      </c>
      <c r="B50" s="1" t="s">
        <v>5</v>
      </c>
      <c r="C50" s="1" t="s">
        <v>5</v>
      </c>
      <c r="D50" s="1" t="s">
        <v>5</v>
      </c>
    </row>
    <row r="52" spans="1:4" x14ac:dyDescent="0.25">
      <c r="A52" s="1" t="s">
        <v>5</v>
      </c>
      <c r="B52" s="1" t="s">
        <v>5</v>
      </c>
      <c r="C52" s="1" t="s">
        <v>5</v>
      </c>
      <c r="D52" s="1" t="s">
        <v>5</v>
      </c>
    </row>
    <row r="53" spans="1:4" x14ac:dyDescent="0.25">
      <c r="A53" s="1" t="s">
        <v>5</v>
      </c>
      <c r="B53" s="1" t="s">
        <v>5</v>
      </c>
      <c r="C53" s="1" t="s">
        <v>5</v>
      </c>
      <c r="D53" s="1" t="s">
        <v>5</v>
      </c>
    </row>
    <row r="54" spans="1:4" x14ac:dyDescent="0.25">
      <c r="A54" s="1" t="s">
        <v>5</v>
      </c>
      <c r="B54" s="1" t="s">
        <v>5</v>
      </c>
      <c r="C54" s="1" t="s">
        <v>5</v>
      </c>
      <c r="D54" s="1" t="s">
        <v>5</v>
      </c>
    </row>
    <row r="55" spans="1:4" x14ac:dyDescent="0.25">
      <c r="A55" s="1" t="s">
        <v>5</v>
      </c>
      <c r="B55" s="1" t="s">
        <v>5</v>
      </c>
      <c r="C55" s="1" t="s">
        <v>5</v>
      </c>
      <c r="D55" s="1" t="s">
        <v>5</v>
      </c>
    </row>
    <row r="56" spans="1:4" x14ac:dyDescent="0.25">
      <c r="A56" s="1" t="s">
        <v>5</v>
      </c>
      <c r="B56" s="1" t="s">
        <v>5</v>
      </c>
      <c r="C56" s="1" t="s">
        <v>5</v>
      </c>
      <c r="D56" s="1" t="s">
        <v>5</v>
      </c>
    </row>
    <row r="57" spans="1:4" x14ac:dyDescent="0.25">
      <c r="A57" s="1" t="s">
        <v>5</v>
      </c>
      <c r="B57" s="1" t="s">
        <v>5</v>
      </c>
      <c r="C57" s="1" t="s">
        <v>5</v>
      </c>
      <c r="D57" s="1" t="s">
        <v>5</v>
      </c>
    </row>
    <row r="58" spans="1:4" x14ac:dyDescent="0.25">
      <c r="A58" s="1" t="s">
        <v>5</v>
      </c>
      <c r="B58" s="1" t="s">
        <v>5</v>
      </c>
      <c r="C58" s="1" t="s">
        <v>5</v>
      </c>
      <c r="D58" s="1" t="s">
        <v>5</v>
      </c>
    </row>
    <row r="59" spans="1:4" x14ac:dyDescent="0.25">
      <c r="A59" s="1" t="s">
        <v>5</v>
      </c>
      <c r="B59" s="1" t="s">
        <v>5</v>
      </c>
      <c r="C59" s="1" t="s">
        <v>5</v>
      </c>
      <c r="D59" s="1" t="s">
        <v>5</v>
      </c>
    </row>
  </sheetData>
  <phoneticPr fontId="2" type="noConversion"/>
  <pageMargins left="0.7" right="0.7" top="0.75" bottom="0.75" header="0.3" footer="0.3"/>
  <pageSetup scale="70" orientation="portrait" verticalDpi="4"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DBEB3-A8C7-49E2-A74A-66335BFBA8D0}">
  <dimension ref="A1:D50"/>
  <sheetViews>
    <sheetView tabSelected="1" topLeftCell="A2" zoomScale="70" zoomScaleNormal="70" workbookViewId="0">
      <selection activeCell="A7" sqref="A7"/>
    </sheetView>
  </sheetViews>
  <sheetFormatPr defaultRowHeight="15" x14ac:dyDescent="0.25"/>
  <cols>
    <col min="1" max="1" width="88.5703125" customWidth="1"/>
    <col min="2" max="3" width="13.42578125" customWidth="1"/>
    <col min="4" max="4" width="15.42578125" customWidth="1"/>
  </cols>
  <sheetData>
    <row r="1" spans="1:4" hidden="1" x14ac:dyDescent="0.25">
      <c r="A1" t="s">
        <v>0</v>
      </c>
      <c r="B1" t="s">
        <v>1</v>
      </c>
      <c r="C1" t="s">
        <v>2</v>
      </c>
      <c r="D1" t="s">
        <v>3</v>
      </c>
    </row>
    <row r="2" spans="1:4" x14ac:dyDescent="0.25">
      <c r="A2" s="12" t="s">
        <v>4</v>
      </c>
      <c r="B2" s="1" t="s">
        <v>5</v>
      </c>
      <c r="C2" s="1" t="s">
        <v>5</v>
      </c>
      <c r="D2" s="1" t="s">
        <v>5</v>
      </c>
    </row>
    <row r="3" spans="1:4" x14ac:dyDescent="0.25">
      <c r="A3" s="12" t="s">
        <v>6</v>
      </c>
      <c r="B3" s="1" t="s">
        <v>5</v>
      </c>
      <c r="C3" s="1" t="s">
        <v>5</v>
      </c>
      <c r="D3" s="1" t="s">
        <v>5</v>
      </c>
    </row>
    <row r="4" spans="1:4" x14ac:dyDescent="0.25">
      <c r="A4" s="12" t="s">
        <v>7</v>
      </c>
      <c r="B4" s="1" t="s">
        <v>5</v>
      </c>
      <c r="C4" s="1" t="s">
        <v>5</v>
      </c>
      <c r="D4" s="1" t="s">
        <v>5</v>
      </c>
    </row>
    <row r="5" spans="1:4" x14ac:dyDescent="0.25">
      <c r="A5" s="10"/>
      <c r="B5" s="1"/>
      <c r="C5" s="1"/>
      <c r="D5" s="1"/>
    </row>
    <row r="6" spans="1:4" x14ac:dyDescent="0.25">
      <c r="A6" s="22" t="s">
        <v>20</v>
      </c>
      <c r="B6" s="1" t="s">
        <v>5</v>
      </c>
      <c r="C6" s="1" t="s">
        <v>5</v>
      </c>
      <c r="D6" s="1" t="s">
        <v>5</v>
      </c>
    </row>
    <row r="7" spans="1:4" x14ac:dyDescent="0.25">
      <c r="A7" s="20" t="s">
        <v>44</v>
      </c>
      <c r="B7" s="1" t="s">
        <v>5</v>
      </c>
      <c r="C7" s="1" t="s">
        <v>5</v>
      </c>
      <c r="D7" s="1" t="s">
        <v>5</v>
      </c>
    </row>
    <row r="8" spans="1:4" x14ac:dyDescent="0.25">
      <c r="A8" s="1" t="s">
        <v>5</v>
      </c>
      <c r="B8" s="1" t="s">
        <v>5</v>
      </c>
      <c r="C8" s="1" t="s">
        <v>5</v>
      </c>
      <c r="D8" s="1" t="s">
        <v>5</v>
      </c>
    </row>
    <row r="9" spans="1:4" x14ac:dyDescent="0.25">
      <c r="A9" s="21" t="s">
        <v>35</v>
      </c>
      <c r="B9" s="1" t="s">
        <v>5</v>
      </c>
      <c r="C9" s="1" t="s">
        <v>5</v>
      </c>
      <c r="D9" s="1" t="s">
        <v>5</v>
      </c>
    </row>
    <row r="10" spans="1:4" x14ac:dyDescent="0.25">
      <c r="A10" s="24">
        <f>'SPENDING PLAN TO DISBURSE GRANT'!A7</f>
        <v>0</v>
      </c>
      <c r="B10" s="1" t="s">
        <v>5</v>
      </c>
      <c r="C10" s="1" t="s">
        <v>5</v>
      </c>
      <c r="D10" s="1" t="s">
        <v>5</v>
      </c>
    </row>
    <row r="11" spans="1:4" x14ac:dyDescent="0.25">
      <c r="A11" s="1"/>
      <c r="B11" s="1"/>
      <c r="C11" s="1"/>
      <c r="D11" s="1"/>
    </row>
    <row r="12" spans="1:4" ht="15.75" thickBot="1" x14ac:dyDescent="0.3">
      <c r="A12" s="10" t="s">
        <v>9</v>
      </c>
      <c r="D12" s="1" t="s">
        <v>5</v>
      </c>
    </row>
    <row r="13" spans="1:4" ht="15.75" thickTop="1" x14ac:dyDescent="0.25">
      <c r="A13" s="13" t="s">
        <v>19</v>
      </c>
      <c r="B13" s="14" t="s">
        <v>18</v>
      </c>
      <c r="C13" s="15" t="s">
        <v>17</v>
      </c>
      <c r="D13" s="17"/>
    </row>
    <row r="14" spans="1:4" x14ac:dyDescent="0.25">
      <c r="A14" s="25" t="s">
        <v>21</v>
      </c>
      <c r="B14" s="23" t="s">
        <v>32</v>
      </c>
      <c r="C14" s="23" t="s">
        <v>32</v>
      </c>
      <c r="D14" s="17" t="s">
        <v>5</v>
      </c>
    </row>
    <row r="15" spans="1:4" x14ac:dyDescent="0.25">
      <c r="A15" s="26">
        <f>'SPENDING PLAN TO DISBURSE GRANT'!A24</f>
        <v>0</v>
      </c>
      <c r="B15" s="23" t="str">
        <f>'SPENDING PLAN TO DISBURSE GRANT'!B24</f>
        <v/>
      </c>
      <c r="C15" s="28" t="str">
        <f>'SPENDING PLAN TO DISBURSE GRANT'!C24</f>
        <v/>
      </c>
      <c r="D15" s="17" t="s">
        <v>5</v>
      </c>
    </row>
    <row r="16" spans="1:4" x14ac:dyDescent="0.25">
      <c r="A16" s="25" t="s">
        <v>22</v>
      </c>
      <c r="B16" s="23" t="s">
        <v>32</v>
      </c>
      <c r="C16" s="23" t="s">
        <v>32</v>
      </c>
      <c r="D16" s="17" t="s">
        <v>5</v>
      </c>
    </row>
    <row r="17" spans="1:4" x14ac:dyDescent="0.25">
      <c r="A17" s="26" t="str">
        <f>'SPENDING PLAN TO DISBURSE GRANT'!A26</f>
        <v/>
      </c>
      <c r="B17" s="23" t="str">
        <f>'SPENDING PLAN TO DISBURSE GRANT'!B26</f>
        <v/>
      </c>
      <c r="C17" s="28" t="str">
        <f>'SPENDING PLAN TO DISBURSE GRANT'!C26</f>
        <v/>
      </c>
      <c r="D17" s="17" t="s">
        <v>5</v>
      </c>
    </row>
    <row r="18" spans="1:4" x14ac:dyDescent="0.25">
      <c r="A18" s="25" t="s">
        <v>23</v>
      </c>
      <c r="B18" s="23" t="s">
        <v>32</v>
      </c>
      <c r="C18" s="23" t="s">
        <v>32</v>
      </c>
      <c r="D18" s="17" t="s">
        <v>5</v>
      </c>
    </row>
    <row r="19" spans="1:4" ht="15.75" thickBot="1" x14ac:dyDescent="0.3">
      <c r="A19" s="27" t="str">
        <f>'SPENDING PLAN TO DISBURSE GRANT'!A28</f>
        <v/>
      </c>
      <c r="B19" s="29" t="str">
        <f>'SPENDING PLAN TO DISBURSE GRANT'!B28</f>
        <v/>
      </c>
      <c r="C19" s="30" t="str">
        <f>'SPENDING PLAN TO DISBURSE GRANT'!C28</f>
        <v/>
      </c>
      <c r="D19" s="17" t="s">
        <v>5</v>
      </c>
    </row>
    <row r="20" spans="1:4" ht="15.75" thickTop="1" x14ac:dyDescent="0.25">
      <c r="A20" s="10"/>
      <c r="B20" s="1"/>
      <c r="C20" s="1"/>
      <c r="D20" s="1"/>
    </row>
    <row r="21" spans="1:4" x14ac:dyDescent="0.25">
      <c r="A21" s="10" t="s">
        <v>10</v>
      </c>
      <c r="B21" s="1" t="s">
        <v>5</v>
      </c>
      <c r="C21" s="1" t="s">
        <v>5</v>
      </c>
      <c r="D21" s="1" t="s">
        <v>5</v>
      </c>
    </row>
    <row r="22" spans="1:4" x14ac:dyDescent="0.25">
      <c r="A22" s="1" t="str">
        <f>'SPENDING PLAN TO DISBURSE GRANT'!A31</f>
        <v>From: 7/1/2024</v>
      </c>
      <c r="B22" s="1"/>
      <c r="C22" s="1"/>
      <c r="D22" s="1"/>
    </row>
    <row r="23" spans="1:4" x14ac:dyDescent="0.25">
      <c r="A23" s="1" t="str">
        <f>'SPENDING PLAN TO DISBURSE GRANT'!A32</f>
        <v xml:space="preserve">		To:  6/30/</v>
      </c>
      <c r="B23" s="1" t="s">
        <v>5</v>
      </c>
      <c r="C23" s="1" t="s">
        <v>5</v>
      </c>
      <c r="D23" s="1" t="s">
        <v>5</v>
      </c>
    </row>
    <row r="24" spans="1:4" ht="60" x14ac:dyDescent="0.25">
      <c r="A24" s="2" t="s">
        <v>40</v>
      </c>
      <c r="B24" s="2"/>
      <c r="C24" s="2"/>
      <c r="D24" s="2"/>
    </row>
    <row r="25" spans="1:4" x14ac:dyDescent="0.25">
      <c r="A25" s="10" t="s">
        <v>11</v>
      </c>
      <c r="B25" s="1" t="s">
        <v>5</v>
      </c>
      <c r="C25" s="1" t="s">
        <v>5</v>
      </c>
      <c r="D25" s="1" t="s">
        <v>5</v>
      </c>
    </row>
    <row r="26" spans="1:4" ht="15.75" thickBot="1" x14ac:dyDescent="0.3">
      <c r="A26" s="1"/>
      <c r="B26" s="1"/>
      <c r="C26" s="1"/>
      <c r="D26" s="1"/>
    </row>
    <row r="27" spans="1:4" ht="45.75" customHeight="1" thickTop="1" x14ac:dyDescent="0.25">
      <c r="A27" s="3" t="s">
        <v>16</v>
      </c>
      <c r="B27" s="11" t="s">
        <v>12</v>
      </c>
      <c r="C27" s="11" t="s">
        <v>13</v>
      </c>
      <c r="D27" s="11" t="s">
        <v>14</v>
      </c>
    </row>
    <row r="28" spans="1:4" x14ac:dyDescent="0.25">
      <c r="A28" s="4"/>
      <c r="B28" s="5"/>
      <c r="C28" s="5"/>
      <c r="D28" s="18" t="e">
        <f>SPENDING_PLAN_TO_DISBURSE_GRANT_funds_draft815[[#This Row],[Column3]]/SPENDING_PLAN_TO_DISBURSE_GRANT_funds_draft815[[#This Row],[Column2]]</f>
        <v>#DIV/0!</v>
      </c>
    </row>
    <row r="29" spans="1:4" x14ac:dyDescent="0.25">
      <c r="A29" s="4"/>
      <c r="B29" s="5" t="s">
        <v>5</v>
      </c>
      <c r="C29" s="5" t="s">
        <v>5</v>
      </c>
      <c r="D29" s="18" t="e">
        <f>SPENDING_PLAN_TO_DISBURSE_GRANT_funds_draft815[[#This Row],[Column3]]/SPENDING_PLAN_TO_DISBURSE_GRANT_funds_draft815[[#This Row],[Column2]]</f>
        <v>#VALUE!</v>
      </c>
    </row>
    <row r="30" spans="1:4" x14ac:dyDescent="0.25">
      <c r="A30" s="4"/>
      <c r="B30" s="5" t="s">
        <v>5</v>
      </c>
      <c r="C30" s="5" t="s">
        <v>5</v>
      </c>
      <c r="D30" s="18" t="e">
        <f>SPENDING_PLAN_TO_DISBURSE_GRANT_funds_draft815[[#This Row],[Column3]]/SPENDING_PLAN_TO_DISBURSE_GRANT_funds_draft815[[#This Row],[Column2]]</f>
        <v>#VALUE!</v>
      </c>
    </row>
    <row r="31" spans="1:4" x14ac:dyDescent="0.25">
      <c r="A31" s="4"/>
      <c r="B31" s="5" t="s">
        <v>5</v>
      </c>
      <c r="C31" s="5" t="s">
        <v>5</v>
      </c>
      <c r="D31" s="18" t="e">
        <f>SPENDING_PLAN_TO_DISBURSE_GRANT_funds_draft815[[#This Row],[Column3]]/SPENDING_PLAN_TO_DISBURSE_GRANT_funds_draft815[[#This Row],[Column2]]</f>
        <v>#VALUE!</v>
      </c>
    </row>
    <row r="32" spans="1:4" x14ac:dyDescent="0.25">
      <c r="A32" s="4" t="s">
        <v>5</v>
      </c>
      <c r="B32" s="5" t="s">
        <v>5</v>
      </c>
      <c r="C32" s="5" t="s">
        <v>5</v>
      </c>
      <c r="D32" s="18" t="e">
        <f>SPENDING_PLAN_TO_DISBURSE_GRANT_funds_draft815[[#This Row],[Column3]]/SPENDING_PLAN_TO_DISBURSE_GRANT_funds_draft815[[#This Row],[Column2]]</f>
        <v>#VALUE!</v>
      </c>
    </row>
    <row r="33" spans="1:4" x14ac:dyDescent="0.25">
      <c r="A33" s="4" t="s">
        <v>5</v>
      </c>
      <c r="B33" s="5" t="s">
        <v>5</v>
      </c>
      <c r="C33" s="5" t="s">
        <v>5</v>
      </c>
      <c r="D33" s="18" t="e">
        <f>SPENDING_PLAN_TO_DISBURSE_GRANT_funds_draft815[[#This Row],[Column3]]/SPENDING_PLAN_TO_DISBURSE_GRANT_funds_draft815[[#This Row],[Column2]]</f>
        <v>#VALUE!</v>
      </c>
    </row>
    <row r="34" spans="1:4" ht="15.75" thickBot="1" x14ac:dyDescent="0.3">
      <c r="A34" s="7" t="s">
        <v>5</v>
      </c>
      <c r="B34" s="8" t="s">
        <v>5</v>
      </c>
      <c r="C34" s="8" t="s">
        <v>5</v>
      </c>
      <c r="D34" s="18" t="e">
        <f>SPENDING_PLAN_TO_DISBURSE_GRANT_funds_draft815[[#This Row],[Column3]]/SPENDING_PLAN_TO_DISBURSE_GRANT_funds_draft815[[#This Row],[Column2]]</f>
        <v>#VALUE!</v>
      </c>
    </row>
    <row r="35" spans="1:4" ht="15.75" thickTop="1" x14ac:dyDescent="0.25">
      <c r="A35" s="1" t="s">
        <v>15</v>
      </c>
      <c r="B35" s="1">
        <f>SUBTOTAL(109,B2:B34)</f>
        <v>0</v>
      </c>
      <c r="C35" s="1">
        <f>SUBTOTAL(109,C2:C34)</f>
        <v>0</v>
      </c>
      <c r="D35" s="1" t="e">
        <f>SPENDING_PLAN_TO_DISBURSE_GRANT_funds_draft815[[#This Row],[Column3]]/SPENDING_PLAN_TO_DISBURSE_GRANT_funds_draft815[[#This Row],[Column2]]</f>
        <v>#DIV/0!</v>
      </c>
    </row>
    <row r="36" spans="1:4" x14ac:dyDescent="0.25">
      <c r="A36" s="1" t="s">
        <v>5</v>
      </c>
      <c r="B36" s="1" t="s">
        <v>5</v>
      </c>
      <c r="C36" s="1" t="s">
        <v>5</v>
      </c>
      <c r="D36" s="1" t="s">
        <v>5</v>
      </c>
    </row>
    <row r="37" spans="1:4" x14ac:dyDescent="0.25">
      <c r="A37" s="1" t="s">
        <v>5</v>
      </c>
      <c r="B37" s="1" t="s">
        <v>5</v>
      </c>
      <c r="C37" s="1" t="s">
        <v>5</v>
      </c>
      <c r="D37" s="1" t="s">
        <v>5</v>
      </c>
    </row>
    <row r="38" spans="1:4" x14ac:dyDescent="0.25">
      <c r="A38" s="1" t="s">
        <v>5</v>
      </c>
      <c r="B38" s="1" t="s">
        <v>5</v>
      </c>
      <c r="C38" s="1" t="s">
        <v>5</v>
      </c>
      <c r="D38" s="1" t="s">
        <v>5</v>
      </c>
    </row>
    <row r="39" spans="1:4" x14ac:dyDescent="0.25">
      <c r="A39" s="1" t="s">
        <v>5</v>
      </c>
      <c r="B39" s="1" t="s">
        <v>5</v>
      </c>
      <c r="C39" s="1" t="s">
        <v>5</v>
      </c>
      <c r="D39" s="1" t="s">
        <v>5</v>
      </c>
    </row>
    <row r="40" spans="1:4" x14ac:dyDescent="0.25">
      <c r="A40" s="1" t="s">
        <v>5</v>
      </c>
      <c r="B40" s="1" t="s">
        <v>5</v>
      </c>
      <c r="C40" s="1" t="s">
        <v>5</v>
      </c>
      <c r="D40" s="1" t="s">
        <v>5</v>
      </c>
    </row>
    <row r="41" spans="1:4" x14ac:dyDescent="0.25">
      <c r="A41" s="1" t="s">
        <v>5</v>
      </c>
      <c r="B41" s="1" t="s">
        <v>5</v>
      </c>
      <c r="C41" s="1" t="s">
        <v>5</v>
      </c>
      <c r="D41" s="1" t="s">
        <v>5</v>
      </c>
    </row>
    <row r="43" spans="1:4" x14ac:dyDescent="0.25">
      <c r="A43" s="1" t="s">
        <v>5</v>
      </c>
      <c r="B43" s="1" t="s">
        <v>5</v>
      </c>
      <c r="C43" s="1" t="s">
        <v>5</v>
      </c>
      <c r="D43" s="1" t="s">
        <v>5</v>
      </c>
    </row>
    <row r="44" spans="1:4" x14ac:dyDescent="0.25">
      <c r="A44" s="1" t="s">
        <v>5</v>
      </c>
      <c r="B44" s="1" t="s">
        <v>5</v>
      </c>
      <c r="C44" s="1" t="s">
        <v>5</v>
      </c>
      <c r="D44" s="1" t="s">
        <v>5</v>
      </c>
    </row>
    <row r="45" spans="1:4" x14ac:dyDescent="0.25">
      <c r="A45" s="1" t="s">
        <v>5</v>
      </c>
      <c r="B45" s="1" t="s">
        <v>5</v>
      </c>
      <c r="C45" s="1" t="s">
        <v>5</v>
      </c>
      <c r="D45" s="1" t="s">
        <v>5</v>
      </c>
    </row>
    <row r="46" spans="1:4" x14ac:dyDescent="0.25">
      <c r="A46" s="1" t="s">
        <v>5</v>
      </c>
      <c r="B46" s="1" t="s">
        <v>5</v>
      </c>
      <c r="C46" s="1" t="s">
        <v>5</v>
      </c>
      <c r="D46" s="1" t="s">
        <v>5</v>
      </c>
    </row>
    <row r="47" spans="1:4" x14ac:dyDescent="0.25">
      <c r="A47" s="1" t="s">
        <v>5</v>
      </c>
      <c r="B47" s="1" t="s">
        <v>5</v>
      </c>
      <c r="C47" s="1" t="s">
        <v>5</v>
      </c>
      <c r="D47" s="1" t="s">
        <v>5</v>
      </c>
    </row>
    <row r="48" spans="1:4" x14ac:dyDescent="0.25">
      <c r="A48" s="1" t="s">
        <v>5</v>
      </c>
      <c r="B48" s="1" t="s">
        <v>5</v>
      </c>
      <c r="C48" s="1" t="s">
        <v>5</v>
      </c>
      <c r="D48" s="1" t="s">
        <v>5</v>
      </c>
    </row>
    <row r="49" spans="1:4" x14ac:dyDescent="0.25">
      <c r="A49" s="1" t="s">
        <v>5</v>
      </c>
      <c r="B49" s="1" t="s">
        <v>5</v>
      </c>
      <c r="C49" s="1" t="s">
        <v>5</v>
      </c>
      <c r="D49" s="1" t="s">
        <v>5</v>
      </c>
    </row>
    <row r="50" spans="1:4" x14ac:dyDescent="0.25">
      <c r="A50" s="1" t="s">
        <v>5</v>
      </c>
      <c r="B50" s="1" t="s">
        <v>5</v>
      </c>
      <c r="C50" s="1" t="s">
        <v>5</v>
      </c>
      <c r="D50" s="1" t="s">
        <v>5</v>
      </c>
    </row>
  </sheetData>
  <phoneticPr fontId="2" type="noConversion"/>
  <pageMargins left="0.7" right="0.7" top="0.75" bottom="0.75" header="0.3" footer="0.3"/>
  <pageSetup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3504F-D623-4B3A-BDCB-5D94016BAFE8}">
  <dimension ref="A1:D50"/>
  <sheetViews>
    <sheetView topLeftCell="A2" zoomScaleNormal="100" workbookViewId="0">
      <selection activeCell="A7" sqref="A7"/>
    </sheetView>
  </sheetViews>
  <sheetFormatPr defaultRowHeight="15" x14ac:dyDescent="0.25"/>
  <cols>
    <col min="1" max="1" width="88.5703125" customWidth="1"/>
    <col min="2" max="3" width="13.42578125" customWidth="1"/>
    <col min="4" max="4" width="15.42578125" customWidth="1"/>
  </cols>
  <sheetData>
    <row r="1" spans="1:4" hidden="1" x14ac:dyDescent="0.25">
      <c r="A1" t="s">
        <v>0</v>
      </c>
      <c r="B1" t="s">
        <v>1</v>
      </c>
      <c r="C1" t="s">
        <v>2</v>
      </c>
      <c r="D1" t="s">
        <v>3</v>
      </c>
    </row>
    <row r="2" spans="1:4" x14ac:dyDescent="0.25">
      <c r="A2" s="12" t="s">
        <v>4</v>
      </c>
      <c r="B2" s="1" t="s">
        <v>5</v>
      </c>
      <c r="C2" s="1" t="s">
        <v>5</v>
      </c>
      <c r="D2" s="1" t="s">
        <v>5</v>
      </c>
    </row>
    <row r="3" spans="1:4" x14ac:dyDescent="0.25">
      <c r="A3" s="12" t="s">
        <v>6</v>
      </c>
      <c r="B3" s="1" t="s">
        <v>5</v>
      </c>
      <c r="C3" s="1" t="s">
        <v>5</v>
      </c>
      <c r="D3" s="1" t="s">
        <v>5</v>
      </c>
    </row>
    <row r="4" spans="1:4" x14ac:dyDescent="0.25">
      <c r="A4" s="12" t="s">
        <v>7</v>
      </c>
      <c r="B4" s="1" t="s">
        <v>5</v>
      </c>
      <c r="C4" s="1" t="s">
        <v>5</v>
      </c>
      <c r="D4" s="1" t="s">
        <v>5</v>
      </c>
    </row>
    <row r="5" spans="1:4" x14ac:dyDescent="0.25">
      <c r="A5" s="10"/>
      <c r="B5" s="1"/>
      <c r="C5" s="1"/>
      <c r="D5" s="1"/>
    </row>
    <row r="6" spans="1:4" x14ac:dyDescent="0.25">
      <c r="A6" s="22" t="s">
        <v>20</v>
      </c>
      <c r="B6" s="1" t="s">
        <v>5</v>
      </c>
      <c r="C6" s="1" t="s">
        <v>5</v>
      </c>
      <c r="D6" s="1" t="s">
        <v>5</v>
      </c>
    </row>
    <row r="7" spans="1:4" x14ac:dyDescent="0.25">
      <c r="A7" s="20" t="s">
        <v>33</v>
      </c>
      <c r="B7" s="1" t="s">
        <v>5</v>
      </c>
      <c r="C7" s="1" t="s">
        <v>5</v>
      </c>
      <c r="D7" s="1" t="s">
        <v>5</v>
      </c>
    </row>
    <row r="8" spans="1:4" x14ac:dyDescent="0.25">
      <c r="A8" s="1" t="s">
        <v>5</v>
      </c>
      <c r="B8" s="1" t="s">
        <v>5</v>
      </c>
      <c r="C8" s="1" t="s">
        <v>5</v>
      </c>
      <c r="D8" s="1" t="s">
        <v>5</v>
      </c>
    </row>
    <row r="9" spans="1:4" x14ac:dyDescent="0.25">
      <c r="A9" s="21" t="s">
        <v>35</v>
      </c>
      <c r="B9" s="1" t="s">
        <v>5</v>
      </c>
      <c r="C9" s="1" t="s">
        <v>5</v>
      </c>
      <c r="D9" s="1" t="s">
        <v>5</v>
      </c>
    </row>
    <row r="10" spans="1:4" x14ac:dyDescent="0.25">
      <c r="A10" s="24">
        <f>'SPENDING PLAN TO DISBURSE GRANT'!A7</f>
        <v>0</v>
      </c>
      <c r="B10" s="1" t="s">
        <v>5</v>
      </c>
      <c r="C10" s="1" t="s">
        <v>5</v>
      </c>
      <c r="D10" s="1" t="s">
        <v>5</v>
      </c>
    </row>
    <row r="11" spans="1:4" x14ac:dyDescent="0.25">
      <c r="A11" s="1"/>
      <c r="B11" s="1"/>
      <c r="C11" s="1"/>
      <c r="D11" s="1"/>
    </row>
    <row r="12" spans="1:4" ht="15.75" thickBot="1" x14ac:dyDescent="0.3">
      <c r="A12" s="10" t="s">
        <v>9</v>
      </c>
      <c r="D12" s="1" t="s">
        <v>5</v>
      </c>
    </row>
    <row r="13" spans="1:4" ht="15.75" thickTop="1" x14ac:dyDescent="0.25">
      <c r="A13" s="13" t="s">
        <v>19</v>
      </c>
      <c r="B13" s="14" t="s">
        <v>18</v>
      </c>
      <c r="C13" s="15" t="s">
        <v>17</v>
      </c>
      <c r="D13" s="17"/>
    </row>
    <row r="14" spans="1:4" x14ac:dyDescent="0.25">
      <c r="A14" s="25" t="s">
        <v>21</v>
      </c>
      <c r="B14" s="23" t="s">
        <v>32</v>
      </c>
      <c r="C14" s="23" t="s">
        <v>32</v>
      </c>
      <c r="D14" s="17" t="s">
        <v>5</v>
      </c>
    </row>
    <row r="15" spans="1:4" x14ac:dyDescent="0.25">
      <c r="A15" s="26">
        <f>'SPENDING PLAN TO DISBURSE GRANT'!A24</f>
        <v>0</v>
      </c>
      <c r="B15" s="23" t="str">
        <f>'SPENDING PLAN TO DISBURSE GRANT'!B24</f>
        <v/>
      </c>
      <c r="C15" s="28" t="str">
        <f>'SPENDING PLAN TO DISBURSE GRANT'!C24</f>
        <v/>
      </c>
      <c r="D15" s="17" t="s">
        <v>5</v>
      </c>
    </row>
    <row r="16" spans="1:4" x14ac:dyDescent="0.25">
      <c r="A16" s="25" t="s">
        <v>22</v>
      </c>
      <c r="B16" s="23" t="s">
        <v>32</v>
      </c>
      <c r="C16" s="23" t="s">
        <v>32</v>
      </c>
      <c r="D16" s="17" t="s">
        <v>5</v>
      </c>
    </row>
    <row r="17" spans="1:4" x14ac:dyDescent="0.25">
      <c r="A17" s="26" t="str">
        <f>'SPENDING PLAN TO DISBURSE GRANT'!A26</f>
        <v/>
      </c>
      <c r="B17" s="23" t="str">
        <f>'SPENDING PLAN TO DISBURSE GRANT'!B26</f>
        <v/>
      </c>
      <c r="C17" s="28" t="str">
        <f>'SPENDING PLAN TO DISBURSE GRANT'!C26</f>
        <v/>
      </c>
      <c r="D17" s="17" t="s">
        <v>5</v>
      </c>
    </row>
    <row r="18" spans="1:4" x14ac:dyDescent="0.25">
      <c r="A18" s="25" t="s">
        <v>23</v>
      </c>
      <c r="B18" s="23" t="s">
        <v>32</v>
      </c>
      <c r="C18" s="23" t="s">
        <v>32</v>
      </c>
      <c r="D18" s="17" t="s">
        <v>5</v>
      </c>
    </row>
    <row r="19" spans="1:4" ht="15.75" thickBot="1" x14ac:dyDescent="0.3">
      <c r="A19" s="27" t="str">
        <f>'SPENDING PLAN TO DISBURSE GRANT'!A28</f>
        <v/>
      </c>
      <c r="B19" s="29" t="str">
        <f>'SPENDING PLAN TO DISBURSE GRANT'!B28</f>
        <v/>
      </c>
      <c r="C19" s="30" t="str">
        <f>'SPENDING PLAN TO DISBURSE GRANT'!C28</f>
        <v/>
      </c>
      <c r="D19" s="17" t="s">
        <v>5</v>
      </c>
    </row>
    <row r="20" spans="1:4" ht="15.75" thickTop="1" x14ac:dyDescent="0.25">
      <c r="A20" s="10"/>
      <c r="B20" s="1"/>
      <c r="C20" s="1"/>
      <c r="D20" s="1"/>
    </row>
    <row r="21" spans="1:4" x14ac:dyDescent="0.25">
      <c r="A21" s="10" t="s">
        <v>10</v>
      </c>
      <c r="B21" s="1" t="s">
        <v>5</v>
      </c>
      <c r="C21" s="1" t="s">
        <v>5</v>
      </c>
      <c r="D21" s="1" t="s">
        <v>5</v>
      </c>
    </row>
    <row r="22" spans="1:4" x14ac:dyDescent="0.25">
      <c r="A22" s="1" t="str">
        <f>'SPENDING PLAN TO DISBURSE GRANT'!A31</f>
        <v>From: 7/1/2024</v>
      </c>
      <c r="B22" s="1"/>
      <c r="C22" s="1"/>
      <c r="D22" s="1"/>
    </row>
    <row r="23" spans="1:4" x14ac:dyDescent="0.25">
      <c r="A23" s="1" t="str">
        <f>'SPENDING PLAN TO DISBURSE GRANT'!A32</f>
        <v xml:space="preserve">		To:  6/30/</v>
      </c>
      <c r="B23" s="1" t="s">
        <v>5</v>
      </c>
      <c r="C23" s="1" t="s">
        <v>5</v>
      </c>
      <c r="D23" s="1" t="s">
        <v>5</v>
      </c>
    </row>
    <row r="24" spans="1:4" ht="60" x14ac:dyDescent="0.25">
      <c r="A24" s="2" t="s">
        <v>40</v>
      </c>
      <c r="B24" s="2"/>
      <c r="C24" s="2"/>
      <c r="D24" s="2"/>
    </row>
    <row r="25" spans="1:4" x14ac:dyDescent="0.25">
      <c r="A25" s="10" t="s">
        <v>11</v>
      </c>
      <c r="B25" s="1" t="s">
        <v>5</v>
      </c>
      <c r="C25" s="1" t="s">
        <v>5</v>
      </c>
      <c r="D25" s="1" t="s">
        <v>5</v>
      </c>
    </row>
    <row r="26" spans="1:4" ht="15.75" thickBot="1" x14ac:dyDescent="0.3">
      <c r="A26" s="1"/>
      <c r="B26" s="1"/>
      <c r="C26" s="1"/>
      <c r="D26" s="1"/>
    </row>
    <row r="27" spans="1:4" ht="45.75" customHeight="1" thickTop="1" x14ac:dyDescent="0.25">
      <c r="A27" s="3" t="s">
        <v>16</v>
      </c>
      <c r="B27" s="11" t="s">
        <v>12</v>
      </c>
      <c r="C27" s="11" t="s">
        <v>13</v>
      </c>
      <c r="D27" s="11" t="s">
        <v>14</v>
      </c>
    </row>
    <row r="28" spans="1:4" x14ac:dyDescent="0.25">
      <c r="A28" s="4"/>
      <c r="B28" s="5"/>
      <c r="C28" s="5"/>
      <c r="D28" s="18" t="e">
        <f>SPENDING_PLAN_TO_DISBURSE_GRANT_funds_draft8155[[#This Row],[Column3]]/SPENDING_PLAN_TO_DISBURSE_GRANT_funds_draft8155[[#This Row],[Column2]]</f>
        <v>#DIV/0!</v>
      </c>
    </row>
    <row r="29" spans="1:4" x14ac:dyDescent="0.25">
      <c r="A29" s="4"/>
      <c r="B29" s="5" t="s">
        <v>5</v>
      </c>
      <c r="C29" s="5" t="s">
        <v>5</v>
      </c>
      <c r="D29" s="18" t="e">
        <f>SPENDING_PLAN_TO_DISBURSE_GRANT_funds_draft8155[[#This Row],[Column3]]/SPENDING_PLAN_TO_DISBURSE_GRANT_funds_draft8155[[#This Row],[Column2]]</f>
        <v>#VALUE!</v>
      </c>
    </row>
    <row r="30" spans="1:4" x14ac:dyDescent="0.25">
      <c r="A30" s="4"/>
      <c r="B30" s="5" t="s">
        <v>5</v>
      </c>
      <c r="C30" s="5" t="s">
        <v>5</v>
      </c>
      <c r="D30" s="18" t="e">
        <f>SPENDING_PLAN_TO_DISBURSE_GRANT_funds_draft8155[[#This Row],[Column3]]/SPENDING_PLAN_TO_DISBURSE_GRANT_funds_draft8155[[#This Row],[Column2]]</f>
        <v>#VALUE!</v>
      </c>
    </row>
    <row r="31" spans="1:4" x14ac:dyDescent="0.25">
      <c r="A31" s="4"/>
      <c r="B31" s="5" t="s">
        <v>5</v>
      </c>
      <c r="C31" s="5" t="s">
        <v>5</v>
      </c>
      <c r="D31" s="18" t="e">
        <f>SPENDING_PLAN_TO_DISBURSE_GRANT_funds_draft8155[[#This Row],[Column3]]/SPENDING_PLAN_TO_DISBURSE_GRANT_funds_draft8155[[#This Row],[Column2]]</f>
        <v>#VALUE!</v>
      </c>
    </row>
    <row r="32" spans="1:4" x14ac:dyDescent="0.25">
      <c r="A32" s="4" t="s">
        <v>5</v>
      </c>
      <c r="B32" s="5" t="s">
        <v>5</v>
      </c>
      <c r="C32" s="5" t="s">
        <v>5</v>
      </c>
      <c r="D32" s="18" t="e">
        <f>SPENDING_PLAN_TO_DISBURSE_GRANT_funds_draft8155[[#This Row],[Column3]]/SPENDING_PLAN_TO_DISBURSE_GRANT_funds_draft8155[[#This Row],[Column2]]</f>
        <v>#VALUE!</v>
      </c>
    </row>
    <row r="33" spans="1:4" x14ac:dyDescent="0.25">
      <c r="A33" s="4" t="s">
        <v>5</v>
      </c>
      <c r="B33" s="5" t="s">
        <v>5</v>
      </c>
      <c r="C33" s="5" t="s">
        <v>5</v>
      </c>
      <c r="D33" s="18" t="e">
        <f>SPENDING_PLAN_TO_DISBURSE_GRANT_funds_draft8155[[#This Row],[Column3]]/SPENDING_PLAN_TO_DISBURSE_GRANT_funds_draft8155[[#This Row],[Column2]]</f>
        <v>#VALUE!</v>
      </c>
    </row>
    <row r="34" spans="1:4" ht="15.75" thickBot="1" x14ac:dyDescent="0.3">
      <c r="A34" s="7" t="s">
        <v>5</v>
      </c>
      <c r="B34" s="8" t="s">
        <v>5</v>
      </c>
      <c r="C34" s="8" t="s">
        <v>5</v>
      </c>
      <c r="D34" s="18" t="e">
        <f>SPENDING_PLAN_TO_DISBURSE_GRANT_funds_draft8155[[#This Row],[Column3]]/SPENDING_PLAN_TO_DISBURSE_GRANT_funds_draft8155[[#This Row],[Column2]]</f>
        <v>#VALUE!</v>
      </c>
    </row>
    <row r="35" spans="1:4" ht="15.75" thickTop="1" x14ac:dyDescent="0.25">
      <c r="A35" s="1" t="s">
        <v>15</v>
      </c>
      <c r="B35" s="1">
        <f>SUBTOTAL(109,B2:B34)</f>
        <v>0</v>
      </c>
      <c r="C35" s="1">
        <f>SUBTOTAL(109,C2:C34)</f>
        <v>0</v>
      </c>
      <c r="D35" s="1" t="e">
        <f>SPENDING_PLAN_TO_DISBURSE_GRANT_funds_draft8155[[#This Row],[Column3]]/SPENDING_PLAN_TO_DISBURSE_GRANT_funds_draft8155[[#This Row],[Column2]]</f>
        <v>#DIV/0!</v>
      </c>
    </row>
    <row r="36" spans="1:4" x14ac:dyDescent="0.25">
      <c r="A36" s="1" t="s">
        <v>5</v>
      </c>
      <c r="B36" s="1" t="s">
        <v>5</v>
      </c>
      <c r="C36" s="1" t="s">
        <v>5</v>
      </c>
      <c r="D36" s="1" t="s">
        <v>5</v>
      </c>
    </row>
    <row r="37" spans="1:4" x14ac:dyDescent="0.25">
      <c r="A37" s="1" t="s">
        <v>5</v>
      </c>
      <c r="B37" s="1" t="s">
        <v>5</v>
      </c>
      <c r="C37" s="1" t="s">
        <v>5</v>
      </c>
      <c r="D37" s="1" t="s">
        <v>5</v>
      </c>
    </row>
    <row r="38" spans="1:4" x14ac:dyDescent="0.25">
      <c r="A38" s="1" t="s">
        <v>5</v>
      </c>
      <c r="B38" s="1" t="s">
        <v>5</v>
      </c>
      <c r="C38" s="1" t="s">
        <v>5</v>
      </c>
      <c r="D38" s="1" t="s">
        <v>5</v>
      </c>
    </row>
    <row r="39" spans="1:4" x14ac:dyDescent="0.25">
      <c r="A39" s="1" t="s">
        <v>5</v>
      </c>
      <c r="B39" s="1" t="s">
        <v>5</v>
      </c>
      <c r="C39" s="1" t="s">
        <v>5</v>
      </c>
      <c r="D39" s="1" t="s">
        <v>5</v>
      </c>
    </row>
    <row r="40" spans="1:4" x14ac:dyDescent="0.25">
      <c r="A40" s="1" t="s">
        <v>5</v>
      </c>
      <c r="B40" s="1" t="s">
        <v>5</v>
      </c>
      <c r="C40" s="1" t="s">
        <v>5</v>
      </c>
      <c r="D40" s="1" t="s">
        <v>5</v>
      </c>
    </row>
    <row r="41" spans="1:4" x14ac:dyDescent="0.25">
      <c r="A41" s="1" t="s">
        <v>5</v>
      </c>
      <c r="B41" s="1" t="s">
        <v>5</v>
      </c>
      <c r="C41" s="1" t="s">
        <v>5</v>
      </c>
      <c r="D41" s="1" t="s">
        <v>5</v>
      </c>
    </row>
    <row r="43" spans="1:4" x14ac:dyDescent="0.25">
      <c r="A43" s="1" t="s">
        <v>5</v>
      </c>
      <c r="B43" s="1" t="s">
        <v>5</v>
      </c>
      <c r="C43" s="1" t="s">
        <v>5</v>
      </c>
      <c r="D43" s="1" t="s">
        <v>5</v>
      </c>
    </row>
    <row r="44" spans="1:4" x14ac:dyDescent="0.25">
      <c r="A44" s="1" t="s">
        <v>5</v>
      </c>
      <c r="B44" s="1" t="s">
        <v>5</v>
      </c>
      <c r="C44" s="1" t="s">
        <v>5</v>
      </c>
      <c r="D44" s="1" t="s">
        <v>5</v>
      </c>
    </row>
    <row r="45" spans="1:4" x14ac:dyDescent="0.25">
      <c r="A45" s="1" t="s">
        <v>5</v>
      </c>
      <c r="B45" s="1" t="s">
        <v>5</v>
      </c>
      <c r="C45" s="1" t="s">
        <v>5</v>
      </c>
      <c r="D45" s="1" t="s">
        <v>5</v>
      </c>
    </row>
    <row r="46" spans="1:4" x14ac:dyDescent="0.25">
      <c r="A46" s="1" t="s">
        <v>5</v>
      </c>
      <c r="B46" s="1" t="s">
        <v>5</v>
      </c>
      <c r="C46" s="1" t="s">
        <v>5</v>
      </c>
      <c r="D46" s="1" t="s">
        <v>5</v>
      </c>
    </row>
    <row r="47" spans="1:4" x14ac:dyDescent="0.25">
      <c r="A47" s="1" t="s">
        <v>5</v>
      </c>
      <c r="B47" s="1" t="s">
        <v>5</v>
      </c>
      <c r="C47" s="1" t="s">
        <v>5</v>
      </c>
      <c r="D47" s="1" t="s">
        <v>5</v>
      </c>
    </row>
    <row r="48" spans="1:4" x14ac:dyDescent="0.25">
      <c r="A48" s="1" t="s">
        <v>5</v>
      </c>
      <c r="B48" s="1" t="s">
        <v>5</v>
      </c>
      <c r="C48" s="1" t="s">
        <v>5</v>
      </c>
      <c r="D48" s="1" t="s">
        <v>5</v>
      </c>
    </row>
    <row r="49" spans="1:4" x14ac:dyDescent="0.25">
      <c r="A49" s="1" t="s">
        <v>5</v>
      </c>
      <c r="B49" s="1" t="s">
        <v>5</v>
      </c>
      <c r="C49" s="1" t="s">
        <v>5</v>
      </c>
      <c r="D49" s="1" t="s">
        <v>5</v>
      </c>
    </row>
    <row r="50" spans="1:4" x14ac:dyDescent="0.25">
      <c r="A50" s="1" t="s">
        <v>5</v>
      </c>
      <c r="B50" s="1" t="s">
        <v>5</v>
      </c>
      <c r="C50" s="1" t="s">
        <v>5</v>
      </c>
      <c r="D50" s="1" t="s">
        <v>5</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19BA8-DA5A-46A1-9B04-4A841274C71E}">
  <dimension ref="A1:D50"/>
  <sheetViews>
    <sheetView topLeftCell="A2" zoomScaleNormal="100" workbookViewId="0">
      <selection activeCell="A7" sqref="A7"/>
    </sheetView>
  </sheetViews>
  <sheetFormatPr defaultRowHeight="15" x14ac:dyDescent="0.25"/>
  <cols>
    <col min="1" max="1" width="88.5703125" customWidth="1"/>
    <col min="2" max="3" width="13.42578125" customWidth="1"/>
    <col min="4" max="4" width="15.42578125" customWidth="1"/>
  </cols>
  <sheetData>
    <row r="1" spans="1:4" hidden="1" x14ac:dyDescent="0.25">
      <c r="A1" t="s">
        <v>0</v>
      </c>
      <c r="B1" t="s">
        <v>1</v>
      </c>
      <c r="C1" t="s">
        <v>2</v>
      </c>
      <c r="D1" t="s">
        <v>3</v>
      </c>
    </row>
    <row r="2" spans="1:4" x14ac:dyDescent="0.25">
      <c r="A2" s="12" t="s">
        <v>4</v>
      </c>
      <c r="B2" s="1" t="s">
        <v>5</v>
      </c>
      <c r="C2" s="1" t="s">
        <v>5</v>
      </c>
      <c r="D2" s="1" t="s">
        <v>5</v>
      </c>
    </row>
    <row r="3" spans="1:4" x14ac:dyDescent="0.25">
      <c r="A3" s="12" t="s">
        <v>6</v>
      </c>
      <c r="B3" s="1" t="s">
        <v>5</v>
      </c>
      <c r="C3" s="1" t="s">
        <v>5</v>
      </c>
      <c r="D3" s="1" t="s">
        <v>5</v>
      </c>
    </row>
    <row r="4" spans="1:4" x14ac:dyDescent="0.25">
      <c r="A4" s="12" t="s">
        <v>7</v>
      </c>
      <c r="B4" s="1" t="s">
        <v>5</v>
      </c>
      <c r="C4" s="1" t="s">
        <v>5</v>
      </c>
      <c r="D4" s="1" t="s">
        <v>5</v>
      </c>
    </row>
    <row r="5" spans="1:4" x14ac:dyDescent="0.25">
      <c r="A5" s="10"/>
      <c r="B5" s="1"/>
      <c r="C5" s="1"/>
      <c r="D5" s="1"/>
    </row>
    <row r="6" spans="1:4" x14ac:dyDescent="0.25">
      <c r="A6" s="22" t="s">
        <v>20</v>
      </c>
      <c r="B6" s="1" t="s">
        <v>5</v>
      </c>
      <c r="C6" s="1" t="s">
        <v>5</v>
      </c>
      <c r="D6" s="1" t="s">
        <v>5</v>
      </c>
    </row>
    <row r="7" spans="1:4" x14ac:dyDescent="0.25">
      <c r="A7" s="20" t="s">
        <v>34</v>
      </c>
      <c r="B7" s="1" t="s">
        <v>5</v>
      </c>
      <c r="C7" s="1" t="s">
        <v>5</v>
      </c>
      <c r="D7" s="1" t="s">
        <v>5</v>
      </c>
    </row>
    <row r="8" spans="1:4" x14ac:dyDescent="0.25">
      <c r="A8" s="1" t="s">
        <v>5</v>
      </c>
      <c r="B8" s="1" t="s">
        <v>5</v>
      </c>
      <c r="C8" s="1" t="s">
        <v>5</v>
      </c>
      <c r="D8" s="1" t="s">
        <v>5</v>
      </c>
    </row>
    <row r="9" spans="1:4" x14ac:dyDescent="0.25">
      <c r="A9" s="21" t="s">
        <v>35</v>
      </c>
      <c r="B9" s="1" t="s">
        <v>5</v>
      </c>
      <c r="C9" s="1" t="s">
        <v>5</v>
      </c>
      <c r="D9" s="1" t="s">
        <v>5</v>
      </c>
    </row>
    <row r="10" spans="1:4" x14ac:dyDescent="0.25">
      <c r="A10" s="24">
        <f>'SPENDING PLAN TO DISBURSE GRANT'!A7</f>
        <v>0</v>
      </c>
      <c r="B10" s="1" t="s">
        <v>5</v>
      </c>
      <c r="C10" s="1" t="s">
        <v>5</v>
      </c>
      <c r="D10" s="1" t="s">
        <v>5</v>
      </c>
    </row>
    <row r="11" spans="1:4" x14ac:dyDescent="0.25">
      <c r="A11" s="1"/>
      <c r="B11" s="1"/>
      <c r="C11" s="1"/>
      <c r="D11" s="1"/>
    </row>
    <row r="12" spans="1:4" ht="15.75" thickBot="1" x14ac:dyDescent="0.3">
      <c r="A12" s="10" t="s">
        <v>9</v>
      </c>
      <c r="D12" s="1" t="s">
        <v>5</v>
      </c>
    </row>
    <row r="13" spans="1:4" ht="15.75" thickTop="1" x14ac:dyDescent="0.25">
      <c r="A13" s="13" t="s">
        <v>19</v>
      </c>
      <c r="B13" s="14" t="s">
        <v>18</v>
      </c>
      <c r="C13" s="15" t="s">
        <v>17</v>
      </c>
      <c r="D13" s="17"/>
    </row>
    <row r="14" spans="1:4" x14ac:dyDescent="0.25">
      <c r="A14" s="25" t="s">
        <v>21</v>
      </c>
      <c r="B14" s="23" t="s">
        <v>32</v>
      </c>
      <c r="C14" s="23" t="s">
        <v>32</v>
      </c>
      <c r="D14" s="17" t="s">
        <v>5</v>
      </c>
    </row>
    <row r="15" spans="1:4" x14ac:dyDescent="0.25">
      <c r="A15" s="26">
        <f>'SPENDING PLAN TO DISBURSE GRANT'!A24</f>
        <v>0</v>
      </c>
      <c r="B15" s="23" t="str">
        <f>'SPENDING PLAN TO DISBURSE GRANT'!B24</f>
        <v/>
      </c>
      <c r="C15" s="28" t="str">
        <f>'SPENDING PLAN TO DISBURSE GRANT'!C24</f>
        <v/>
      </c>
      <c r="D15" s="17" t="s">
        <v>5</v>
      </c>
    </row>
    <row r="16" spans="1:4" x14ac:dyDescent="0.25">
      <c r="A16" s="25" t="s">
        <v>22</v>
      </c>
      <c r="B16" s="23" t="s">
        <v>32</v>
      </c>
      <c r="C16" s="23" t="s">
        <v>32</v>
      </c>
      <c r="D16" s="17" t="s">
        <v>5</v>
      </c>
    </row>
    <row r="17" spans="1:4" x14ac:dyDescent="0.25">
      <c r="A17" s="26" t="str">
        <f>'SPENDING PLAN TO DISBURSE GRANT'!A26</f>
        <v/>
      </c>
      <c r="B17" s="23" t="str">
        <f>'SPENDING PLAN TO DISBURSE GRANT'!B26</f>
        <v/>
      </c>
      <c r="C17" s="28" t="str">
        <f>'SPENDING PLAN TO DISBURSE GRANT'!C26</f>
        <v/>
      </c>
      <c r="D17" s="17" t="s">
        <v>5</v>
      </c>
    </row>
    <row r="18" spans="1:4" x14ac:dyDescent="0.25">
      <c r="A18" s="25" t="s">
        <v>23</v>
      </c>
      <c r="B18" s="23" t="s">
        <v>32</v>
      </c>
      <c r="C18" s="23" t="s">
        <v>32</v>
      </c>
      <c r="D18" s="17" t="s">
        <v>5</v>
      </c>
    </row>
    <row r="19" spans="1:4" ht="15.75" thickBot="1" x14ac:dyDescent="0.3">
      <c r="A19" s="27" t="str">
        <f>'SPENDING PLAN TO DISBURSE GRANT'!A28</f>
        <v/>
      </c>
      <c r="B19" s="29" t="str">
        <f>'SPENDING PLAN TO DISBURSE GRANT'!B28</f>
        <v/>
      </c>
      <c r="C19" s="30" t="str">
        <f>'SPENDING PLAN TO DISBURSE GRANT'!C28</f>
        <v/>
      </c>
      <c r="D19" s="17" t="s">
        <v>5</v>
      </c>
    </row>
    <row r="20" spans="1:4" ht="15.75" thickTop="1" x14ac:dyDescent="0.25">
      <c r="A20" s="10"/>
      <c r="B20" s="1"/>
      <c r="C20" s="1"/>
      <c r="D20" s="1"/>
    </row>
    <row r="21" spans="1:4" x14ac:dyDescent="0.25">
      <c r="A21" s="10" t="s">
        <v>10</v>
      </c>
      <c r="B21" s="1" t="s">
        <v>5</v>
      </c>
      <c r="C21" s="1" t="s">
        <v>5</v>
      </c>
      <c r="D21" s="1" t="s">
        <v>5</v>
      </c>
    </row>
    <row r="22" spans="1:4" x14ac:dyDescent="0.25">
      <c r="A22" s="1" t="str">
        <f>'SPENDING PLAN TO DISBURSE GRANT'!A31</f>
        <v>From: 7/1/2024</v>
      </c>
      <c r="B22" s="1"/>
      <c r="C22" s="1"/>
      <c r="D22" s="1"/>
    </row>
    <row r="23" spans="1:4" x14ac:dyDescent="0.25">
      <c r="A23" s="1" t="str">
        <f>'SPENDING PLAN TO DISBURSE GRANT'!A32</f>
        <v xml:space="preserve">		To:  6/30/</v>
      </c>
      <c r="B23" s="1" t="s">
        <v>5</v>
      </c>
      <c r="C23" s="1" t="s">
        <v>5</v>
      </c>
      <c r="D23" s="1" t="s">
        <v>5</v>
      </c>
    </row>
    <row r="24" spans="1:4" ht="60" x14ac:dyDescent="0.25">
      <c r="A24" s="2" t="s">
        <v>40</v>
      </c>
      <c r="B24" s="2"/>
      <c r="C24" s="2"/>
      <c r="D24" s="2"/>
    </row>
    <row r="25" spans="1:4" x14ac:dyDescent="0.25">
      <c r="A25" s="10" t="s">
        <v>11</v>
      </c>
      <c r="B25" s="1" t="s">
        <v>5</v>
      </c>
      <c r="C25" s="1" t="s">
        <v>5</v>
      </c>
      <c r="D25" s="1" t="s">
        <v>5</v>
      </c>
    </row>
    <row r="26" spans="1:4" ht="15.75" thickBot="1" x14ac:dyDescent="0.3">
      <c r="A26" s="1"/>
      <c r="B26" s="1"/>
      <c r="C26" s="1"/>
      <c r="D26" s="1"/>
    </row>
    <row r="27" spans="1:4" ht="45.75" customHeight="1" thickTop="1" x14ac:dyDescent="0.25">
      <c r="A27" s="3" t="s">
        <v>16</v>
      </c>
      <c r="B27" s="11" t="s">
        <v>12</v>
      </c>
      <c r="C27" s="11" t="s">
        <v>13</v>
      </c>
      <c r="D27" s="11" t="s">
        <v>14</v>
      </c>
    </row>
    <row r="28" spans="1:4" x14ac:dyDescent="0.25">
      <c r="A28" s="4"/>
      <c r="B28" s="5"/>
      <c r="C28" s="5"/>
      <c r="D28" s="18" t="e">
        <f>SPENDING_PLAN_TO_DISBURSE_GRANT_funds_draft81556[[#This Row],[Column3]]/SPENDING_PLAN_TO_DISBURSE_GRANT_funds_draft81556[[#This Row],[Column2]]</f>
        <v>#DIV/0!</v>
      </c>
    </row>
    <row r="29" spans="1:4" x14ac:dyDescent="0.25">
      <c r="A29" s="4"/>
      <c r="B29" s="5" t="s">
        <v>5</v>
      </c>
      <c r="C29" s="5" t="s">
        <v>5</v>
      </c>
      <c r="D29" s="18" t="e">
        <f>SPENDING_PLAN_TO_DISBURSE_GRANT_funds_draft81556[[#This Row],[Column3]]/SPENDING_PLAN_TO_DISBURSE_GRANT_funds_draft81556[[#This Row],[Column2]]</f>
        <v>#VALUE!</v>
      </c>
    </row>
    <row r="30" spans="1:4" x14ac:dyDescent="0.25">
      <c r="A30" s="4"/>
      <c r="B30" s="5" t="s">
        <v>5</v>
      </c>
      <c r="C30" s="5" t="s">
        <v>5</v>
      </c>
      <c r="D30" s="18" t="e">
        <f>SPENDING_PLAN_TO_DISBURSE_GRANT_funds_draft81556[[#This Row],[Column3]]/SPENDING_PLAN_TO_DISBURSE_GRANT_funds_draft81556[[#This Row],[Column2]]</f>
        <v>#VALUE!</v>
      </c>
    </row>
    <row r="31" spans="1:4" x14ac:dyDescent="0.25">
      <c r="A31" s="4"/>
      <c r="B31" s="5" t="s">
        <v>5</v>
      </c>
      <c r="C31" s="5" t="s">
        <v>5</v>
      </c>
      <c r="D31" s="18" t="e">
        <f>SPENDING_PLAN_TO_DISBURSE_GRANT_funds_draft81556[[#This Row],[Column3]]/SPENDING_PLAN_TO_DISBURSE_GRANT_funds_draft81556[[#This Row],[Column2]]</f>
        <v>#VALUE!</v>
      </c>
    </row>
    <row r="32" spans="1:4" x14ac:dyDescent="0.25">
      <c r="A32" s="4" t="s">
        <v>5</v>
      </c>
      <c r="B32" s="5" t="s">
        <v>5</v>
      </c>
      <c r="C32" s="5" t="s">
        <v>5</v>
      </c>
      <c r="D32" s="18" t="e">
        <f>SPENDING_PLAN_TO_DISBURSE_GRANT_funds_draft81556[[#This Row],[Column3]]/SPENDING_PLAN_TO_DISBURSE_GRANT_funds_draft81556[[#This Row],[Column2]]</f>
        <v>#VALUE!</v>
      </c>
    </row>
    <row r="33" spans="1:4" x14ac:dyDescent="0.25">
      <c r="A33" s="4" t="s">
        <v>5</v>
      </c>
      <c r="B33" s="5" t="s">
        <v>5</v>
      </c>
      <c r="C33" s="5" t="s">
        <v>5</v>
      </c>
      <c r="D33" s="18" t="e">
        <f>SPENDING_PLAN_TO_DISBURSE_GRANT_funds_draft81556[[#This Row],[Column3]]/SPENDING_PLAN_TO_DISBURSE_GRANT_funds_draft81556[[#This Row],[Column2]]</f>
        <v>#VALUE!</v>
      </c>
    </row>
    <row r="34" spans="1:4" ht="15.75" thickBot="1" x14ac:dyDescent="0.3">
      <c r="A34" s="7" t="s">
        <v>5</v>
      </c>
      <c r="B34" s="8" t="s">
        <v>5</v>
      </c>
      <c r="C34" s="8" t="s">
        <v>5</v>
      </c>
      <c r="D34" s="18" t="e">
        <f>SPENDING_PLAN_TO_DISBURSE_GRANT_funds_draft81556[[#This Row],[Column3]]/SPENDING_PLAN_TO_DISBURSE_GRANT_funds_draft81556[[#This Row],[Column2]]</f>
        <v>#VALUE!</v>
      </c>
    </row>
    <row r="35" spans="1:4" ht="15.75" thickTop="1" x14ac:dyDescent="0.25">
      <c r="A35" s="1" t="s">
        <v>15</v>
      </c>
      <c r="B35" s="1">
        <f>SUBTOTAL(109,B2:B34)</f>
        <v>0</v>
      </c>
      <c r="C35" s="1">
        <f>SUBTOTAL(109,C2:C34)</f>
        <v>0</v>
      </c>
      <c r="D35" s="1" t="e">
        <f>SPENDING_PLAN_TO_DISBURSE_GRANT_funds_draft81556[[#This Row],[Column3]]/SPENDING_PLAN_TO_DISBURSE_GRANT_funds_draft81556[[#This Row],[Column2]]</f>
        <v>#DIV/0!</v>
      </c>
    </row>
    <row r="36" spans="1:4" x14ac:dyDescent="0.25">
      <c r="A36" s="1" t="s">
        <v>5</v>
      </c>
      <c r="B36" s="1" t="s">
        <v>5</v>
      </c>
      <c r="C36" s="1" t="s">
        <v>5</v>
      </c>
      <c r="D36" s="1" t="s">
        <v>5</v>
      </c>
    </row>
    <row r="37" spans="1:4" x14ac:dyDescent="0.25">
      <c r="A37" s="1" t="s">
        <v>5</v>
      </c>
      <c r="B37" s="1" t="s">
        <v>5</v>
      </c>
      <c r="C37" s="1" t="s">
        <v>5</v>
      </c>
      <c r="D37" s="1" t="s">
        <v>5</v>
      </c>
    </row>
    <row r="38" spans="1:4" x14ac:dyDescent="0.25">
      <c r="A38" s="1" t="s">
        <v>5</v>
      </c>
      <c r="B38" s="1" t="s">
        <v>5</v>
      </c>
      <c r="C38" s="1" t="s">
        <v>5</v>
      </c>
      <c r="D38" s="1" t="s">
        <v>5</v>
      </c>
    </row>
    <row r="39" spans="1:4" x14ac:dyDescent="0.25">
      <c r="A39" s="1" t="s">
        <v>5</v>
      </c>
      <c r="B39" s="1" t="s">
        <v>5</v>
      </c>
      <c r="C39" s="1" t="s">
        <v>5</v>
      </c>
      <c r="D39" s="1" t="s">
        <v>5</v>
      </c>
    </row>
    <row r="40" spans="1:4" x14ac:dyDescent="0.25">
      <c r="A40" s="1" t="s">
        <v>5</v>
      </c>
      <c r="B40" s="1" t="s">
        <v>5</v>
      </c>
      <c r="C40" s="1" t="s">
        <v>5</v>
      </c>
      <c r="D40" s="1" t="s">
        <v>5</v>
      </c>
    </row>
    <row r="41" spans="1:4" x14ac:dyDescent="0.25">
      <c r="A41" s="1" t="s">
        <v>5</v>
      </c>
      <c r="B41" s="1" t="s">
        <v>5</v>
      </c>
      <c r="C41" s="1" t="s">
        <v>5</v>
      </c>
      <c r="D41" s="1" t="s">
        <v>5</v>
      </c>
    </row>
    <row r="43" spans="1:4" x14ac:dyDescent="0.25">
      <c r="A43" s="1" t="s">
        <v>5</v>
      </c>
      <c r="B43" s="1" t="s">
        <v>5</v>
      </c>
      <c r="C43" s="1" t="s">
        <v>5</v>
      </c>
      <c r="D43" s="1" t="s">
        <v>5</v>
      </c>
    </row>
    <row r="44" spans="1:4" x14ac:dyDescent="0.25">
      <c r="A44" s="1" t="s">
        <v>5</v>
      </c>
      <c r="B44" s="1" t="s">
        <v>5</v>
      </c>
      <c r="C44" s="1" t="s">
        <v>5</v>
      </c>
      <c r="D44" s="1" t="s">
        <v>5</v>
      </c>
    </row>
    <row r="45" spans="1:4" x14ac:dyDescent="0.25">
      <c r="A45" s="1" t="s">
        <v>5</v>
      </c>
      <c r="B45" s="1" t="s">
        <v>5</v>
      </c>
      <c r="C45" s="1" t="s">
        <v>5</v>
      </c>
      <c r="D45" s="1" t="s">
        <v>5</v>
      </c>
    </row>
    <row r="46" spans="1:4" x14ac:dyDescent="0.25">
      <c r="A46" s="1" t="s">
        <v>5</v>
      </c>
      <c r="B46" s="1" t="s">
        <v>5</v>
      </c>
      <c r="C46" s="1" t="s">
        <v>5</v>
      </c>
      <c r="D46" s="1" t="s">
        <v>5</v>
      </c>
    </row>
    <row r="47" spans="1:4" x14ac:dyDescent="0.25">
      <c r="A47" s="1" t="s">
        <v>5</v>
      </c>
      <c r="B47" s="1" t="s">
        <v>5</v>
      </c>
      <c r="C47" s="1" t="s">
        <v>5</v>
      </c>
      <c r="D47" s="1" t="s">
        <v>5</v>
      </c>
    </row>
    <row r="48" spans="1:4" x14ac:dyDescent="0.25">
      <c r="A48" s="1" t="s">
        <v>5</v>
      </c>
      <c r="B48" s="1" t="s">
        <v>5</v>
      </c>
      <c r="C48" s="1" t="s">
        <v>5</v>
      </c>
      <c r="D48" s="1" t="s">
        <v>5</v>
      </c>
    </row>
    <row r="49" spans="1:4" x14ac:dyDescent="0.25">
      <c r="A49" s="1" t="s">
        <v>5</v>
      </c>
      <c r="B49" s="1" t="s">
        <v>5</v>
      </c>
      <c r="C49" s="1" t="s">
        <v>5</v>
      </c>
      <c r="D49" s="1" t="s">
        <v>5</v>
      </c>
    </row>
    <row r="50" spans="1:4" x14ac:dyDescent="0.25">
      <c r="A50" s="1" t="s">
        <v>5</v>
      </c>
      <c r="B50" s="1" t="s">
        <v>5</v>
      </c>
      <c r="C50" s="1" t="s">
        <v>5</v>
      </c>
      <c r="D50" s="1" t="s">
        <v>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0F1EB-C6C6-4D0F-88BD-41A1A25ADE6F}">
  <dimension ref="A1:D67"/>
  <sheetViews>
    <sheetView topLeftCell="A2" zoomScaleNormal="100" workbookViewId="0">
      <selection activeCell="E24" sqref="E24"/>
    </sheetView>
  </sheetViews>
  <sheetFormatPr defaultRowHeight="15" x14ac:dyDescent="0.25"/>
  <cols>
    <col min="1" max="1" width="88.5703125" customWidth="1"/>
    <col min="2" max="3" width="13.42578125" customWidth="1"/>
    <col min="4" max="4" width="15.42578125" customWidth="1"/>
  </cols>
  <sheetData>
    <row r="1" spans="1:4" hidden="1" x14ac:dyDescent="0.25">
      <c r="A1" t="s">
        <v>0</v>
      </c>
      <c r="B1" t="s">
        <v>1</v>
      </c>
      <c r="C1" t="s">
        <v>2</v>
      </c>
      <c r="D1" t="s">
        <v>3</v>
      </c>
    </row>
    <row r="2" spans="1:4" x14ac:dyDescent="0.25">
      <c r="A2" s="12" t="s">
        <v>4</v>
      </c>
      <c r="B2" s="1" t="s">
        <v>5</v>
      </c>
      <c r="C2" s="1" t="s">
        <v>5</v>
      </c>
      <c r="D2" s="1" t="s">
        <v>5</v>
      </c>
    </row>
    <row r="3" spans="1:4" x14ac:dyDescent="0.25">
      <c r="A3" s="12" t="s">
        <v>6</v>
      </c>
      <c r="B3" s="1" t="s">
        <v>5</v>
      </c>
      <c r="C3" s="1" t="s">
        <v>5</v>
      </c>
      <c r="D3" s="1" t="s">
        <v>5</v>
      </c>
    </row>
    <row r="4" spans="1:4" x14ac:dyDescent="0.25">
      <c r="A4" s="12" t="s">
        <v>7</v>
      </c>
      <c r="B4" s="1" t="s">
        <v>5</v>
      </c>
      <c r="C4" s="1" t="s">
        <v>5</v>
      </c>
      <c r="D4" s="1" t="s">
        <v>5</v>
      </c>
    </row>
    <row r="5" spans="1:4" x14ac:dyDescent="0.25">
      <c r="A5" s="10"/>
      <c r="B5" s="1"/>
      <c r="C5" s="1"/>
      <c r="D5" s="1"/>
    </row>
    <row r="6" spans="1:4" x14ac:dyDescent="0.25">
      <c r="A6" s="22" t="s">
        <v>20</v>
      </c>
      <c r="B6" s="1" t="s">
        <v>5</v>
      </c>
      <c r="C6" s="1" t="s">
        <v>5</v>
      </c>
      <c r="D6" s="1" t="s">
        <v>5</v>
      </c>
    </row>
    <row r="7" spans="1:4" x14ac:dyDescent="0.25">
      <c r="A7" s="20" t="s">
        <v>36</v>
      </c>
      <c r="B7" s="1" t="s">
        <v>5</v>
      </c>
      <c r="C7" s="1" t="s">
        <v>5</v>
      </c>
      <c r="D7" s="1" t="s">
        <v>5</v>
      </c>
    </row>
    <row r="8" spans="1:4" x14ac:dyDescent="0.25">
      <c r="A8" s="1" t="s">
        <v>5</v>
      </c>
      <c r="B8" s="1" t="s">
        <v>5</v>
      </c>
      <c r="C8" s="1" t="s">
        <v>5</v>
      </c>
      <c r="D8" s="1" t="s">
        <v>5</v>
      </c>
    </row>
    <row r="9" spans="1:4" x14ac:dyDescent="0.25">
      <c r="A9" s="21" t="s">
        <v>35</v>
      </c>
      <c r="B9" s="1" t="s">
        <v>5</v>
      </c>
      <c r="C9" s="1" t="s">
        <v>5</v>
      </c>
      <c r="D9" s="1" t="s">
        <v>5</v>
      </c>
    </row>
    <row r="10" spans="1:4" x14ac:dyDescent="0.25">
      <c r="A10" s="24">
        <f>'SPENDING PLAN TO DISBURSE GRANT'!A7</f>
        <v>0</v>
      </c>
      <c r="B10" s="1" t="s">
        <v>5</v>
      </c>
      <c r="C10" s="1" t="s">
        <v>5</v>
      </c>
      <c r="D10" s="1" t="s">
        <v>5</v>
      </c>
    </row>
    <row r="11" spans="1:4" x14ac:dyDescent="0.25">
      <c r="A11" s="1"/>
      <c r="B11" s="1"/>
      <c r="C11" s="1"/>
      <c r="D11" s="1"/>
    </row>
    <row r="12" spans="1:4" ht="15.75" thickBot="1" x14ac:dyDescent="0.3">
      <c r="A12" s="10" t="s">
        <v>9</v>
      </c>
      <c r="D12" s="1" t="s">
        <v>5</v>
      </c>
    </row>
    <row r="13" spans="1:4" ht="15.75" thickTop="1" x14ac:dyDescent="0.25">
      <c r="A13" s="13" t="s">
        <v>19</v>
      </c>
      <c r="B13" s="14" t="s">
        <v>18</v>
      </c>
      <c r="C13" s="15" t="s">
        <v>17</v>
      </c>
      <c r="D13" s="17"/>
    </row>
    <row r="14" spans="1:4" x14ac:dyDescent="0.25">
      <c r="A14" s="25" t="s">
        <v>21</v>
      </c>
      <c r="B14" s="23" t="s">
        <v>32</v>
      </c>
      <c r="C14" s="23" t="s">
        <v>32</v>
      </c>
      <c r="D14" s="17" t="s">
        <v>5</v>
      </c>
    </row>
    <row r="15" spans="1:4" x14ac:dyDescent="0.25">
      <c r="A15" s="26">
        <f>'SPENDING PLAN TO DISBURSE GRANT'!A24</f>
        <v>0</v>
      </c>
      <c r="B15" s="23" t="str">
        <f>'SPENDING PLAN TO DISBURSE GRANT'!B24</f>
        <v/>
      </c>
      <c r="C15" s="28" t="str">
        <f>'SPENDING PLAN TO DISBURSE GRANT'!C24</f>
        <v/>
      </c>
      <c r="D15" s="17" t="s">
        <v>5</v>
      </c>
    </row>
    <row r="16" spans="1:4" x14ac:dyDescent="0.25">
      <c r="A16" s="25" t="s">
        <v>22</v>
      </c>
      <c r="B16" s="23" t="s">
        <v>32</v>
      </c>
      <c r="C16" s="23" t="s">
        <v>32</v>
      </c>
      <c r="D16" s="17" t="s">
        <v>5</v>
      </c>
    </row>
    <row r="17" spans="1:4" x14ac:dyDescent="0.25">
      <c r="A17" s="26" t="str">
        <f>'SPENDING PLAN TO DISBURSE GRANT'!A26</f>
        <v/>
      </c>
      <c r="B17" s="23" t="str">
        <f>'SPENDING PLAN TO DISBURSE GRANT'!B26</f>
        <v/>
      </c>
      <c r="C17" s="28" t="str">
        <f>'SPENDING PLAN TO DISBURSE GRANT'!C26</f>
        <v/>
      </c>
      <c r="D17" s="17" t="s">
        <v>5</v>
      </c>
    </row>
    <row r="18" spans="1:4" x14ac:dyDescent="0.25">
      <c r="A18" s="25" t="s">
        <v>23</v>
      </c>
      <c r="B18" s="23" t="s">
        <v>32</v>
      </c>
      <c r="C18" s="23" t="s">
        <v>32</v>
      </c>
      <c r="D18" s="17" t="s">
        <v>5</v>
      </c>
    </row>
    <row r="19" spans="1:4" ht="15.75" thickBot="1" x14ac:dyDescent="0.3">
      <c r="A19" s="27" t="str">
        <f>'SPENDING PLAN TO DISBURSE GRANT'!A28</f>
        <v/>
      </c>
      <c r="B19" s="29" t="str">
        <f>'SPENDING PLAN TO DISBURSE GRANT'!B28</f>
        <v/>
      </c>
      <c r="C19" s="30" t="str">
        <f>'SPENDING PLAN TO DISBURSE GRANT'!C28</f>
        <v/>
      </c>
      <c r="D19" s="17" t="s">
        <v>5</v>
      </c>
    </row>
    <row r="20" spans="1:4" ht="15.75" thickTop="1" x14ac:dyDescent="0.25">
      <c r="A20" s="10"/>
      <c r="B20" s="1"/>
      <c r="C20" s="1"/>
      <c r="D20" s="1"/>
    </row>
    <row r="21" spans="1:4" x14ac:dyDescent="0.25">
      <c r="A21" s="10" t="s">
        <v>10</v>
      </c>
      <c r="B21" s="1" t="s">
        <v>5</v>
      </c>
      <c r="C21" s="1" t="s">
        <v>5</v>
      </c>
      <c r="D21" s="1" t="s">
        <v>5</v>
      </c>
    </row>
    <row r="22" spans="1:4" x14ac:dyDescent="0.25">
      <c r="A22" s="1" t="str">
        <f>'SPENDING PLAN TO DISBURSE GRANT'!A31</f>
        <v>From: 7/1/2024</v>
      </c>
      <c r="B22" s="1"/>
      <c r="C22" s="1"/>
      <c r="D22" s="1"/>
    </row>
    <row r="23" spans="1:4" x14ac:dyDescent="0.25">
      <c r="A23" s="1" t="str">
        <f>'SPENDING PLAN TO DISBURSE GRANT'!A32</f>
        <v xml:space="preserve">		To:  6/30/</v>
      </c>
      <c r="B23" s="1" t="s">
        <v>5</v>
      </c>
      <c r="C23" s="1" t="s">
        <v>5</v>
      </c>
      <c r="D23" s="1" t="s">
        <v>5</v>
      </c>
    </row>
    <row r="24" spans="1:4" ht="60" x14ac:dyDescent="0.25">
      <c r="A24" s="2" t="s">
        <v>40</v>
      </c>
      <c r="B24" s="2"/>
      <c r="C24" s="2"/>
      <c r="D24" s="2"/>
    </row>
    <row r="25" spans="1:4" x14ac:dyDescent="0.25">
      <c r="A25" s="10" t="s">
        <v>11</v>
      </c>
      <c r="B25" s="1" t="s">
        <v>5</v>
      </c>
      <c r="C25" s="1" t="s">
        <v>5</v>
      </c>
      <c r="D25" s="1" t="s">
        <v>5</v>
      </c>
    </row>
    <row r="26" spans="1:4" ht="15.75" thickBot="1" x14ac:dyDescent="0.3">
      <c r="A26" s="1"/>
      <c r="B26" s="1"/>
      <c r="C26" s="1"/>
      <c r="D26" s="1"/>
    </row>
    <row r="27" spans="1:4" ht="45.75" customHeight="1" thickTop="1" x14ac:dyDescent="0.25">
      <c r="A27" s="3" t="s">
        <v>16</v>
      </c>
      <c r="B27" s="11" t="s">
        <v>12</v>
      </c>
      <c r="C27" s="11" t="s">
        <v>13</v>
      </c>
      <c r="D27" s="11" t="s">
        <v>14</v>
      </c>
    </row>
    <row r="28" spans="1:4" x14ac:dyDescent="0.25">
      <c r="A28" s="4"/>
      <c r="B28" s="5"/>
      <c r="C28" s="5"/>
      <c r="D28" s="18" t="e">
        <f>SPENDING_PLAN_TO_DISBURSE_GRANT_funds_draft815567[[#This Row],[Column3]]/SPENDING_PLAN_TO_DISBURSE_GRANT_funds_draft815567[[#This Row],[Column2]]</f>
        <v>#DIV/0!</v>
      </c>
    </row>
    <row r="29" spans="1:4" x14ac:dyDescent="0.25">
      <c r="A29" s="4"/>
      <c r="B29" s="5" t="s">
        <v>5</v>
      </c>
      <c r="C29" s="5" t="s">
        <v>5</v>
      </c>
      <c r="D29" s="18" t="e">
        <f>SPENDING_PLAN_TO_DISBURSE_GRANT_funds_draft815567[[#This Row],[Column3]]/SPENDING_PLAN_TO_DISBURSE_GRANT_funds_draft815567[[#This Row],[Column2]]</f>
        <v>#VALUE!</v>
      </c>
    </row>
    <row r="30" spans="1:4" x14ac:dyDescent="0.25">
      <c r="A30" s="4"/>
      <c r="B30" s="5" t="s">
        <v>5</v>
      </c>
      <c r="C30" s="5" t="s">
        <v>5</v>
      </c>
      <c r="D30" s="18" t="e">
        <f>SPENDING_PLAN_TO_DISBURSE_GRANT_funds_draft815567[[#This Row],[Column3]]/SPENDING_PLAN_TO_DISBURSE_GRANT_funds_draft815567[[#This Row],[Column2]]</f>
        <v>#VALUE!</v>
      </c>
    </row>
    <row r="31" spans="1:4" x14ac:dyDescent="0.25">
      <c r="A31" s="4"/>
      <c r="B31" s="5" t="s">
        <v>5</v>
      </c>
      <c r="C31" s="5" t="s">
        <v>5</v>
      </c>
      <c r="D31" s="18" t="e">
        <f>SPENDING_PLAN_TO_DISBURSE_GRANT_funds_draft815567[[#This Row],[Column3]]/SPENDING_PLAN_TO_DISBURSE_GRANT_funds_draft815567[[#This Row],[Column2]]</f>
        <v>#VALUE!</v>
      </c>
    </row>
    <row r="32" spans="1:4" x14ac:dyDescent="0.25">
      <c r="A32" s="4" t="s">
        <v>5</v>
      </c>
      <c r="B32" s="5" t="s">
        <v>5</v>
      </c>
      <c r="C32" s="5" t="s">
        <v>5</v>
      </c>
      <c r="D32" s="18" t="e">
        <f>SPENDING_PLAN_TO_DISBURSE_GRANT_funds_draft815567[[#This Row],[Column3]]/SPENDING_PLAN_TO_DISBURSE_GRANT_funds_draft815567[[#This Row],[Column2]]</f>
        <v>#VALUE!</v>
      </c>
    </row>
    <row r="33" spans="1:4" x14ac:dyDescent="0.25">
      <c r="A33" s="4" t="s">
        <v>5</v>
      </c>
      <c r="B33" s="5" t="s">
        <v>5</v>
      </c>
      <c r="C33" s="5" t="s">
        <v>5</v>
      </c>
      <c r="D33" s="18" t="e">
        <f>SPENDING_PLAN_TO_DISBURSE_GRANT_funds_draft815567[[#This Row],[Column3]]/SPENDING_PLAN_TO_DISBURSE_GRANT_funds_draft815567[[#This Row],[Column2]]</f>
        <v>#VALUE!</v>
      </c>
    </row>
    <row r="34" spans="1:4" ht="15.75" thickBot="1" x14ac:dyDescent="0.3">
      <c r="A34" s="7" t="s">
        <v>5</v>
      </c>
      <c r="B34" s="8" t="s">
        <v>5</v>
      </c>
      <c r="C34" s="8" t="s">
        <v>5</v>
      </c>
      <c r="D34" s="18" t="e">
        <f>SPENDING_PLAN_TO_DISBURSE_GRANT_funds_draft815567[[#This Row],[Column3]]/SPENDING_PLAN_TO_DISBURSE_GRANT_funds_draft815567[[#This Row],[Column2]]</f>
        <v>#VALUE!</v>
      </c>
    </row>
    <row r="35" spans="1:4" ht="15.75" thickTop="1" x14ac:dyDescent="0.25">
      <c r="A35" s="1" t="s">
        <v>15</v>
      </c>
      <c r="B35" s="1">
        <f>SUBTOTAL(109,B2:B34)</f>
        <v>0</v>
      </c>
      <c r="C35" s="1">
        <f>SUBTOTAL(109,C2:C34)</f>
        <v>0</v>
      </c>
      <c r="D35" s="1" t="e">
        <f>SPENDING_PLAN_TO_DISBURSE_GRANT_funds_draft815567[[#This Row],[Column3]]/SPENDING_PLAN_TO_DISBURSE_GRANT_funds_draft815567[[#This Row],[Column2]]</f>
        <v>#DIV/0!</v>
      </c>
    </row>
    <row r="36" spans="1:4" x14ac:dyDescent="0.25">
      <c r="A36" s="1" t="s">
        <v>5</v>
      </c>
      <c r="B36" s="1" t="s">
        <v>5</v>
      </c>
      <c r="C36" s="1" t="s">
        <v>5</v>
      </c>
      <c r="D36" s="1" t="s">
        <v>5</v>
      </c>
    </row>
    <row r="37" spans="1:4" x14ac:dyDescent="0.25">
      <c r="A37" s="1" t="s">
        <v>5</v>
      </c>
      <c r="B37" s="1" t="s">
        <v>5</v>
      </c>
      <c r="C37" s="1" t="s">
        <v>5</v>
      </c>
      <c r="D37" s="1" t="s">
        <v>5</v>
      </c>
    </row>
    <row r="38" spans="1:4" x14ac:dyDescent="0.25">
      <c r="A38" s="1" t="s">
        <v>5</v>
      </c>
      <c r="B38" s="1" t="s">
        <v>5</v>
      </c>
      <c r="C38" s="1" t="s">
        <v>5</v>
      </c>
      <c r="D38" s="1" t="s">
        <v>5</v>
      </c>
    </row>
    <row r="39" spans="1:4" x14ac:dyDescent="0.25">
      <c r="A39" s="1" t="s">
        <v>5</v>
      </c>
      <c r="B39" s="1" t="s">
        <v>5</v>
      </c>
      <c r="C39" s="1" t="s">
        <v>5</v>
      </c>
      <c r="D39" s="1" t="s">
        <v>5</v>
      </c>
    </row>
    <row r="40" spans="1:4" x14ac:dyDescent="0.25">
      <c r="A40" s="1" t="s">
        <v>5</v>
      </c>
      <c r="B40" s="1" t="s">
        <v>5</v>
      </c>
      <c r="C40" s="1" t="s">
        <v>5</v>
      </c>
      <c r="D40" s="1" t="s">
        <v>5</v>
      </c>
    </row>
    <row r="41" spans="1:4" x14ac:dyDescent="0.25">
      <c r="A41" s="1" t="s">
        <v>5</v>
      </c>
      <c r="B41" s="1" t="s">
        <v>5</v>
      </c>
      <c r="C41" s="1" t="s">
        <v>5</v>
      </c>
      <c r="D41" s="1" t="s">
        <v>5</v>
      </c>
    </row>
    <row r="43" spans="1:4" x14ac:dyDescent="0.25">
      <c r="A43" s="1" t="s">
        <v>5</v>
      </c>
      <c r="B43" s="1" t="s">
        <v>5</v>
      </c>
      <c r="C43" s="1" t="s">
        <v>5</v>
      </c>
      <c r="D43" s="1" t="s">
        <v>5</v>
      </c>
    </row>
    <row r="44" spans="1:4" x14ac:dyDescent="0.25">
      <c r="A44" s="1" t="s">
        <v>5</v>
      </c>
      <c r="B44" s="1" t="s">
        <v>5</v>
      </c>
      <c r="C44" s="1" t="s">
        <v>5</v>
      </c>
      <c r="D44" s="1" t="s">
        <v>5</v>
      </c>
    </row>
    <row r="45" spans="1:4" x14ac:dyDescent="0.25">
      <c r="A45" s="1" t="s">
        <v>5</v>
      </c>
      <c r="B45" s="1" t="s">
        <v>5</v>
      </c>
      <c r="C45" s="1" t="s">
        <v>5</v>
      </c>
      <c r="D45" s="1" t="s">
        <v>5</v>
      </c>
    </row>
    <row r="46" spans="1:4" x14ac:dyDescent="0.25">
      <c r="A46" s="1" t="s">
        <v>5</v>
      </c>
      <c r="B46" s="1" t="s">
        <v>5</v>
      </c>
      <c r="C46" s="1" t="s">
        <v>5</v>
      </c>
      <c r="D46" s="1" t="s">
        <v>5</v>
      </c>
    </row>
    <row r="47" spans="1:4" x14ac:dyDescent="0.25">
      <c r="A47" s="1" t="s">
        <v>5</v>
      </c>
      <c r="B47" s="1" t="s">
        <v>5</v>
      </c>
      <c r="C47" s="1" t="s">
        <v>5</v>
      </c>
      <c r="D47" s="1" t="s">
        <v>5</v>
      </c>
    </row>
    <row r="48" spans="1:4" x14ac:dyDescent="0.25">
      <c r="A48" s="1" t="s">
        <v>5</v>
      </c>
      <c r="B48" s="1" t="s">
        <v>5</v>
      </c>
      <c r="C48" s="1" t="s">
        <v>5</v>
      </c>
      <c r="D48" s="1" t="s">
        <v>5</v>
      </c>
    </row>
    <row r="49" spans="1:4" x14ac:dyDescent="0.25">
      <c r="A49" s="1" t="s">
        <v>5</v>
      </c>
      <c r="B49" s="1" t="s">
        <v>5</v>
      </c>
      <c r="C49" s="1" t="s">
        <v>5</v>
      </c>
      <c r="D49" s="1" t="s">
        <v>5</v>
      </c>
    </row>
    <row r="50" spans="1:4" x14ac:dyDescent="0.25">
      <c r="A50" s="1" t="s">
        <v>5</v>
      </c>
      <c r="B50" s="1" t="s">
        <v>5</v>
      </c>
      <c r="C50" s="1" t="s">
        <v>5</v>
      </c>
      <c r="D50" s="1" t="s">
        <v>5</v>
      </c>
    </row>
    <row r="65" customFormat="1" x14ac:dyDescent="0.25"/>
    <row r="66" customFormat="1" x14ac:dyDescent="0.25"/>
    <row r="67" customFormat="1" x14ac:dyDescent="0.25"/>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EE730-F7DA-46A7-8665-DB57AE93B57E}">
  <dimension ref="A1:D67"/>
  <sheetViews>
    <sheetView topLeftCell="A2" zoomScaleNormal="100" workbookViewId="0">
      <selection activeCell="E14" sqref="E14"/>
    </sheetView>
  </sheetViews>
  <sheetFormatPr defaultRowHeight="15" x14ac:dyDescent="0.25"/>
  <cols>
    <col min="1" max="1" width="88.5703125" customWidth="1"/>
    <col min="2" max="3" width="13.42578125" customWidth="1"/>
    <col min="4" max="4" width="15.42578125" customWidth="1"/>
  </cols>
  <sheetData>
    <row r="1" spans="1:4" hidden="1" x14ac:dyDescent="0.25">
      <c r="A1" t="s">
        <v>0</v>
      </c>
      <c r="B1" t="s">
        <v>1</v>
      </c>
      <c r="C1" t="s">
        <v>2</v>
      </c>
      <c r="D1" t="s">
        <v>3</v>
      </c>
    </row>
    <row r="2" spans="1:4" x14ac:dyDescent="0.25">
      <c r="A2" s="12" t="s">
        <v>4</v>
      </c>
      <c r="B2" s="1" t="s">
        <v>5</v>
      </c>
      <c r="C2" s="1" t="s">
        <v>5</v>
      </c>
      <c r="D2" s="1" t="s">
        <v>5</v>
      </c>
    </row>
    <row r="3" spans="1:4" x14ac:dyDescent="0.25">
      <c r="A3" s="12" t="s">
        <v>6</v>
      </c>
      <c r="B3" s="1" t="s">
        <v>5</v>
      </c>
      <c r="C3" s="1" t="s">
        <v>5</v>
      </c>
      <c r="D3" s="1" t="s">
        <v>5</v>
      </c>
    </row>
    <row r="4" spans="1:4" x14ac:dyDescent="0.25">
      <c r="A4" s="12" t="s">
        <v>7</v>
      </c>
      <c r="B4" s="1" t="s">
        <v>5</v>
      </c>
      <c r="C4" s="1" t="s">
        <v>5</v>
      </c>
      <c r="D4" s="1" t="s">
        <v>5</v>
      </c>
    </row>
    <row r="5" spans="1:4" x14ac:dyDescent="0.25">
      <c r="A5" s="10"/>
      <c r="B5" s="1"/>
      <c r="C5" s="1"/>
      <c r="D5" s="1"/>
    </row>
    <row r="6" spans="1:4" x14ac:dyDescent="0.25">
      <c r="A6" s="22" t="s">
        <v>20</v>
      </c>
      <c r="B6" s="1" t="s">
        <v>5</v>
      </c>
      <c r="C6" s="1" t="s">
        <v>5</v>
      </c>
      <c r="D6" s="1" t="s">
        <v>5</v>
      </c>
    </row>
    <row r="7" spans="1:4" x14ac:dyDescent="0.25">
      <c r="A7" s="20" t="s">
        <v>37</v>
      </c>
      <c r="B7" s="1" t="s">
        <v>5</v>
      </c>
      <c r="C7" s="1" t="s">
        <v>5</v>
      </c>
      <c r="D7" s="1" t="s">
        <v>5</v>
      </c>
    </row>
    <row r="8" spans="1:4" x14ac:dyDescent="0.25">
      <c r="A8" s="1" t="s">
        <v>5</v>
      </c>
      <c r="B8" s="1" t="s">
        <v>5</v>
      </c>
      <c r="C8" s="1" t="s">
        <v>5</v>
      </c>
      <c r="D8" s="1" t="s">
        <v>5</v>
      </c>
    </row>
    <row r="9" spans="1:4" x14ac:dyDescent="0.25">
      <c r="A9" s="21" t="s">
        <v>35</v>
      </c>
      <c r="B9" s="1" t="s">
        <v>5</v>
      </c>
      <c r="C9" s="1" t="s">
        <v>5</v>
      </c>
      <c r="D9" s="1" t="s">
        <v>5</v>
      </c>
    </row>
    <row r="10" spans="1:4" x14ac:dyDescent="0.25">
      <c r="A10" s="24">
        <f>'SPENDING PLAN TO DISBURSE GRANT'!A7</f>
        <v>0</v>
      </c>
      <c r="B10" s="1" t="s">
        <v>5</v>
      </c>
      <c r="C10" s="1" t="s">
        <v>5</v>
      </c>
      <c r="D10" s="1" t="s">
        <v>5</v>
      </c>
    </row>
    <row r="11" spans="1:4" x14ac:dyDescent="0.25">
      <c r="A11" s="1"/>
      <c r="B11" s="1"/>
      <c r="C11" s="1"/>
      <c r="D11" s="1"/>
    </row>
    <row r="12" spans="1:4" ht="15.75" thickBot="1" x14ac:dyDescent="0.3">
      <c r="A12" s="10" t="s">
        <v>9</v>
      </c>
      <c r="D12" s="1" t="s">
        <v>5</v>
      </c>
    </row>
    <row r="13" spans="1:4" ht="15.75" thickTop="1" x14ac:dyDescent="0.25">
      <c r="A13" s="13" t="s">
        <v>19</v>
      </c>
      <c r="B13" s="14" t="s">
        <v>18</v>
      </c>
      <c r="C13" s="15" t="s">
        <v>17</v>
      </c>
      <c r="D13" s="17"/>
    </row>
    <row r="14" spans="1:4" x14ac:dyDescent="0.25">
      <c r="A14" s="25" t="s">
        <v>21</v>
      </c>
      <c r="B14" s="23" t="s">
        <v>32</v>
      </c>
      <c r="C14" s="23" t="s">
        <v>32</v>
      </c>
      <c r="D14" s="17" t="s">
        <v>5</v>
      </c>
    </row>
    <row r="15" spans="1:4" x14ac:dyDescent="0.25">
      <c r="A15" s="26">
        <f>'SPENDING PLAN TO DISBURSE GRANT'!A24</f>
        <v>0</v>
      </c>
      <c r="B15" s="23" t="str">
        <f>'SPENDING PLAN TO DISBURSE GRANT'!B24</f>
        <v/>
      </c>
      <c r="C15" s="28" t="str">
        <f>'SPENDING PLAN TO DISBURSE GRANT'!C24</f>
        <v/>
      </c>
      <c r="D15" s="17" t="s">
        <v>5</v>
      </c>
    </row>
    <row r="16" spans="1:4" x14ac:dyDescent="0.25">
      <c r="A16" s="25" t="s">
        <v>22</v>
      </c>
      <c r="B16" s="23" t="s">
        <v>32</v>
      </c>
      <c r="C16" s="23" t="s">
        <v>32</v>
      </c>
      <c r="D16" s="17" t="s">
        <v>5</v>
      </c>
    </row>
    <row r="17" spans="1:4" x14ac:dyDescent="0.25">
      <c r="A17" s="26" t="str">
        <f>'SPENDING PLAN TO DISBURSE GRANT'!A26</f>
        <v/>
      </c>
      <c r="B17" s="23" t="str">
        <f>'SPENDING PLAN TO DISBURSE GRANT'!B26</f>
        <v/>
      </c>
      <c r="C17" s="28" t="str">
        <f>'SPENDING PLAN TO DISBURSE GRANT'!C26</f>
        <v/>
      </c>
      <c r="D17" s="17" t="s">
        <v>5</v>
      </c>
    </row>
    <row r="18" spans="1:4" x14ac:dyDescent="0.25">
      <c r="A18" s="25" t="s">
        <v>23</v>
      </c>
      <c r="B18" s="23" t="s">
        <v>32</v>
      </c>
      <c r="C18" s="23" t="s">
        <v>32</v>
      </c>
      <c r="D18" s="17" t="s">
        <v>5</v>
      </c>
    </row>
    <row r="19" spans="1:4" ht="15.75" thickBot="1" x14ac:dyDescent="0.3">
      <c r="A19" s="27" t="str">
        <f>'SPENDING PLAN TO DISBURSE GRANT'!A28</f>
        <v/>
      </c>
      <c r="B19" s="29" t="str">
        <f>'SPENDING PLAN TO DISBURSE GRANT'!B28</f>
        <v/>
      </c>
      <c r="C19" s="30" t="str">
        <f>'SPENDING PLAN TO DISBURSE GRANT'!C28</f>
        <v/>
      </c>
      <c r="D19" s="17" t="s">
        <v>5</v>
      </c>
    </row>
    <row r="20" spans="1:4" ht="15.75" thickTop="1" x14ac:dyDescent="0.25">
      <c r="A20" s="10"/>
      <c r="B20" s="1"/>
      <c r="C20" s="1"/>
      <c r="D20" s="1"/>
    </row>
    <row r="21" spans="1:4" x14ac:dyDescent="0.25">
      <c r="A21" s="10" t="s">
        <v>10</v>
      </c>
      <c r="B21" s="1" t="s">
        <v>5</v>
      </c>
      <c r="C21" s="1" t="s">
        <v>5</v>
      </c>
      <c r="D21" s="1" t="s">
        <v>5</v>
      </c>
    </row>
    <row r="22" spans="1:4" x14ac:dyDescent="0.25">
      <c r="A22" s="1" t="str">
        <f>'SPENDING PLAN TO DISBURSE GRANT'!A31</f>
        <v>From: 7/1/2024</v>
      </c>
      <c r="B22" s="1"/>
      <c r="C22" s="1"/>
      <c r="D22" s="1"/>
    </row>
    <row r="23" spans="1:4" x14ac:dyDescent="0.25">
      <c r="A23" s="1" t="str">
        <f>'SPENDING PLAN TO DISBURSE GRANT'!A32</f>
        <v xml:space="preserve">		To:  6/30/</v>
      </c>
      <c r="B23" s="1" t="s">
        <v>5</v>
      </c>
      <c r="C23" s="1" t="s">
        <v>5</v>
      </c>
      <c r="D23" s="1" t="s">
        <v>5</v>
      </c>
    </row>
    <row r="24" spans="1:4" ht="60" x14ac:dyDescent="0.25">
      <c r="A24" s="2" t="s">
        <v>40</v>
      </c>
      <c r="B24" s="2"/>
      <c r="C24" s="2"/>
      <c r="D24" s="2"/>
    </row>
    <row r="25" spans="1:4" x14ac:dyDescent="0.25">
      <c r="A25" s="10" t="s">
        <v>11</v>
      </c>
      <c r="B25" s="1" t="s">
        <v>5</v>
      </c>
      <c r="C25" s="1" t="s">
        <v>5</v>
      </c>
      <c r="D25" s="1" t="s">
        <v>5</v>
      </c>
    </row>
    <row r="26" spans="1:4" ht="15.75" thickBot="1" x14ac:dyDescent="0.3">
      <c r="A26" s="1"/>
      <c r="B26" s="1"/>
      <c r="C26" s="1"/>
      <c r="D26" s="1"/>
    </row>
    <row r="27" spans="1:4" ht="45.75" customHeight="1" thickTop="1" x14ac:dyDescent="0.25">
      <c r="A27" s="3" t="s">
        <v>16</v>
      </c>
      <c r="B27" s="11" t="s">
        <v>12</v>
      </c>
      <c r="C27" s="11" t="s">
        <v>13</v>
      </c>
      <c r="D27" s="11" t="s">
        <v>14</v>
      </c>
    </row>
    <row r="28" spans="1:4" x14ac:dyDescent="0.25">
      <c r="A28" s="4"/>
      <c r="B28" s="5"/>
      <c r="C28" s="5"/>
      <c r="D28" s="18" t="e">
        <f>SPENDING_PLAN_TO_DISBURSE_GRANT_funds_draft8155679[[#This Row],[Column3]]/SPENDING_PLAN_TO_DISBURSE_GRANT_funds_draft8155679[[#This Row],[Column2]]</f>
        <v>#DIV/0!</v>
      </c>
    </row>
    <row r="29" spans="1:4" x14ac:dyDescent="0.25">
      <c r="A29" s="4"/>
      <c r="B29" s="5" t="s">
        <v>5</v>
      </c>
      <c r="C29" s="5" t="s">
        <v>5</v>
      </c>
      <c r="D29" s="18" t="e">
        <f>SPENDING_PLAN_TO_DISBURSE_GRANT_funds_draft8155679[[#This Row],[Column3]]/SPENDING_PLAN_TO_DISBURSE_GRANT_funds_draft8155679[[#This Row],[Column2]]</f>
        <v>#VALUE!</v>
      </c>
    </row>
    <row r="30" spans="1:4" x14ac:dyDescent="0.25">
      <c r="A30" s="4"/>
      <c r="B30" s="5" t="s">
        <v>5</v>
      </c>
      <c r="C30" s="5" t="s">
        <v>5</v>
      </c>
      <c r="D30" s="18" t="e">
        <f>SPENDING_PLAN_TO_DISBURSE_GRANT_funds_draft8155679[[#This Row],[Column3]]/SPENDING_PLAN_TO_DISBURSE_GRANT_funds_draft8155679[[#This Row],[Column2]]</f>
        <v>#VALUE!</v>
      </c>
    </row>
    <row r="31" spans="1:4" x14ac:dyDescent="0.25">
      <c r="A31" s="4"/>
      <c r="B31" s="5" t="s">
        <v>5</v>
      </c>
      <c r="C31" s="5" t="s">
        <v>5</v>
      </c>
      <c r="D31" s="18" t="e">
        <f>SPENDING_PLAN_TO_DISBURSE_GRANT_funds_draft8155679[[#This Row],[Column3]]/SPENDING_PLAN_TO_DISBURSE_GRANT_funds_draft8155679[[#This Row],[Column2]]</f>
        <v>#VALUE!</v>
      </c>
    </row>
    <row r="32" spans="1:4" x14ac:dyDescent="0.25">
      <c r="A32" s="4" t="s">
        <v>5</v>
      </c>
      <c r="B32" s="5" t="s">
        <v>5</v>
      </c>
      <c r="C32" s="5" t="s">
        <v>5</v>
      </c>
      <c r="D32" s="18" t="e">
        <f>SPENDING_PLAN_TO_DISBURSE_GRANT_funds_draft8155679[[#This Row],[Column3]]/SPENDING_PLAN_TO_DISBURSE_GRANT_funds_draft8155679[[#This Row],[Column2]]</f>
        <v>#VALUE!</v>
      </c>
    </row>
    <row r="33" spans="1:4" x14ac:dyDescent="0.25">
      <c r="A33" s="4" t="s">
        <v>5</v>
      </c>
      <c r="B33" s="5" t="s">
        <v>5</v>
      </c>
      <c r="C33" s="5" t="s">
        <v>5</v>
      </c>
      <c r="D33" s="18" t="e">
        <f>SPENDING_PLAN_TO_DISBURSE_GRANT_funds_draft8155679[[#This Row],[Column3]]/SPENDING_PLAN_TO_DISBURSE_GRANT_funds_draft8155679[[#This Row],[Column2]]</f>
        <v>#VALUE!</v>
      </c>
    </row>
    <row r="34" spans="1:4" ht="15.75" thickBot="1" x14ac:dyDescent="0.3">
      <c r="A34" s="7" t="s">
        <v>5</v>
      </c>
      <c r="B34" s="8" t="s">
        <v>5</v>
      </c>
      <c r="C34" s="8" t="s">
        <v>5</v>
      </c>
      <c r="D34" s="18" t="e">
        <f>SPENDING_PLAN_TO_DISBURSE_GRANT_funds_draft8155679[[#This Row],[Column3]]/SPENDING_PLAN_TO_DISBURSE_GRANT_funds_draft8155679[[#This Row],[Column2]]</f>
        <v>#VALUE!</v>
      </c>
    </row>
    <row r="35" spans="1:4" ht="15.75" thickTop="1" x14ac:dyDescent="0.25">
      <c r="A35" s="1" t="s">
        <v>15</v>
      </c>
      <c r="B35" s="1">
        <f>SUBTOTAL(109,B2:B34)</f>
        <v>0</v>
      </c>
      <c r="C35" s="1">
        <f>SUBTOTAL(109,C2:C34)</f>
        <v>0</v>
      </c>
      <c r="D35" s="1" t="e">
        <f>SPENDING_PLAN_TO_DISBURSE_GRANT_funds_draft8155679[[#This Row],[Column3]]/SPENDING_PLAN_TO_DISBURSE_GRANT_funds_draft8155679[[#This Row],[Column2]]</f>
        <v>#DIV/0!</v>
      </c>
    </row>
    <row r="36" spans="1:4" x14ac:dyDescent="0.25">
      <c r="A36" s="1" t="s">
        <v>5</v>
      </c>
      <c r="B36" s="1" t="s">
        <v>5</v>
      </c>
      <c r="C36" s="1" t="s">
        <v>5</v>
      </c>
      <c r="D36" s="1" t="s">
        <v>5</v>
      </c>
    </row>
    <row r="37" spans="1:4" x14ac:dyDescent="0.25">
      <c r="A37" s="1" t="s">
        <v>5</v>
      </c>
      <c r="B37" s="1" t="s">
        <v>5</v>
      </c>
      <c r="C37" s="1" t="s">
        <v>5</v>
      </c>
      <c r="D37" s="1" t="s">
        <v>5</v>
      </c>
    </row>
    <row r="38" spans="1:4" x14ac:dyDescent="0.25">
      <c r="A38" s="1" t="s">
        <v>5</v>
      </c>
      <c r="B38" s="1" t="s">
        <v>5</v>
      </c>
      <c r="C38" s="1" t="s">
        <v>5</v>
      </c>
      <c r="D38" s="1" t="s">
        <v>5</v>
      </c>
    </row>
    <row r="39" spans="1:4" x14ac:dyDescent="0.25">
      <c r="A39" s="1" t="s">
        <v>5</v>
      </c>
      <c r="B39" s="1" t="s">
        <v>5</v>
      </c>
      <c r="C39" s="1" t="s">
        <v>5</v>
      </c>
      <c r="D39" s="1" t="s">
        <v>5</v>
      </c>
    </row>
    <row r="40" spans="1:4" x14ac:dyDescent="0.25">
      <c r="A40" s="1" t="s">
        <v>5</v>
      </c>
      <c r="B40" s="1" t="s">
        <v>5</v>
      </c>
      <c r="C40" s="1" t="s">
        <v>5</v>
      </c>
      <c r="D40" s="1" t="s">
        <v>5</v>
      </c>
    </row>
    <row r="41" spans="1:4" x14ac:dyDescent="0.25">
      <c r="A41" s="1" t="s">
        <v>5</v>
      </c>
      <c r="B41" s="1" t="s">
        <v>5</v>
      </c>
      <c r="C41" s="1" t="s">
        <v>5</v>
      </c>
      <c r="D41" s="1" t="s">
        <v>5</v>
      </c>
    </row>
    <row r="43" spans="1:4" x14ac:dyDescent="0.25">
      <c r="A43" s="1" t="s">
        <v>5</v>
      </c>
      <c r="B43" s="1" t="s">
        <v>5</v>
      </c>
      <c r="C43" s="1" t="s">
        <v>5</v>
      </c>
      <c r="D43" s="1" t="s">
        <v>5</v>
      </c>
    </row>
    <row r="44" spans="1:4" x14ac:dyDescent="0.25">
      <c r="A44" s="1" t="s">
        <v>5</v>
      </c>
      <c r="B44" s="1" t="s">
        <v>5</v>
      </c>
      <c r="C44" s="1" t="s">
        <v>5</v>
      </c>
      <c r="D44" s="1" t="s">
        <v>5</v>
      </c>
    </row>
    <row r="45" spans="1:4" x14ac:dyDescent="0.25">
      <c r="A45" s="1" t="s">
        <v>5</v>
      </c>
      <c r="B45" s="1" t="s">
        <v>5</v>
      </c>
      <c r="C45" s="1" t="s">
        <v>5</v>
      </c>
      <c r="D45" s="1" t="s">
        <v>5</v>
      </c>
    </row>
    <row r="46" spans="1:4" x14ac:dyDescent="0.25">
      <c r="A46" s="1" t="s">
        <v>5</v>
      </c>
      <c r="B46" s="1" t="s">
        <v>5</v>
      </c>
      <c r="C46" s="1" t="s">
        <v>5</v>
      </c>
      <c r="D46" s="1" t="s">
        <v>5</v>
      </c>
    </row>
    <row r="47" spans="1:4" x14ac:dyDescent="0.25">
      <c r="A47" s="1" t="s">
        <v>5</v>
      </c>
      <c r="B47" s="1" t="s">
        <v>5</v>
      </c>
      <c r="C47" s="1" t="s">
        <v>5</v>
      </c>
      <c r="D47" s="1" t="s">
        <v>5</v>
      </c>
    </row>
    <row r="48" spans="1:4" x14ac:dyDescent="0.25">
      <c r="A48" s="1" t="s">
        <v>5</v>
      </c>
      <c r="B48" s="1" t="s">
        <v>5</v>
      </c>
      <c r="C48" s="1" t="s">
        <v>5</v>
      </c>
      <c r="D48" s="1" t="s">
        <v>5</v>
      </c>
    </row>
    <row r="49" spans="1:4" x14ac:dyDescent="0.25">
      <c r="A49" s="1" t="s">
        <v>5</v>
      </c>
      <c r="B49" s="1" t="s">
        <v>5</v>
      </c>
      <c r="C49" s="1" t="s">
        <v>5</v>
      </c>
      <c r="D49" s="1" t="s">
        <v>5</v>
      </c>
    </row>
    <row r="50" spans="1:4" x14ac:dyDescent="0.25">
      <c r="A50" s="1" t="s">
        <v>5</v>
      </c>
      <c r="B50" s="1" t="s">
        <v>5</v>
      </c>
      <c r="C50" s="1" t="s">
        <v>5</v>
      </c>
      <c r="D50" s="1" t="s">
        <v>5</v>
      </c>
    </row>
    <row r="65" customFormat="1" x14ac:dyDescent="0.25"/>
    <row r="66" customFormat="1" x14ac:dyDescent="0.25"/>
    <row r="67" customFormat="1" x14ac:dyDescent="0.25"/>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51557-0343-4047-84AE-06A1C6284D7D}">
  <dimension ref="A1:D67"/>
  <sheetViews>
    <sheetView topLeftCell="A2" zoomScaleNormal="100" workbookViewId="0">
      <selection activeCell="E11" sqref="E11"/>
    </sheetView>
  </sheetViews>
  <sheetFormatPr defaultRowHeight="15" x14ac:dyDescent="0.25"/>
  <cols>
    <col min="1" max="1" width="88.5703125" customWidth="1"/>
    <col min="2" max="3" width="13.42578125" customWidth="1"/>
    <col min="4" max="4" width="15.42578125" customWidth="1"/>
  </cols>
  <sheetData>
    <row r="1" spans="1:4" hidden="1" x14ac:dyDescent="0.25">
      <c r="A1" t="s">
        <v>0</v>
      </c>
      <c r="B1" t="s">
        <v>1</v>
      </c>
      <c r="C1" t="s">
        <v>2</v>
      </c>
      <c r="D1" t="s">
        <v>3</v>
      </c>
    </row>
    <row r="2" spans="1:4" x14ac:dyDescent="0.25">
      <c r="A2" s="12" t="s">
        <v>4</v>
      </c>
      <c r="B2" s="1" t="s">
        <v>5</v>
      </c>
      <c r="C2" s="1" t="s">
        <v>5</v>
      </c>
      <c r="D2" s="1" t="s">
        <v>5</v>
      </c>
    </row>
    <row r="3" spans="1:4" x14ac:dyDescent="0.25">
      <c r="A3" s="12" t="s">
        <v>6</v>
      </c>
      <c r="B3" s="1" t="s">
        <v>5</v>
      </c>
      <c r="C3" s="1" t="s">
        <v>5</v>
      </c>
      <c r="D3" s="1" t="s">
        <v>5</v>
      </c>
    </row>
    <row r="4" spans="1:4" x14ac:dyDescent="0.25">
      <c r="A4" s="12" t="s">
        <v>7</v>
      </c>
      <c r="B4" s="1" t="s">
        <v>5</v>
      </c>
      <c r="C4" s="1" t="s">
        <v>5</v>
      </c>
      <c r="D4" s="1" t="s">
        <v>5</v>
      </c>
    </row>
    <row r="5" spans="1:4" x14ac:dyDescent="0.25">
      <c r="A5" s="10"/>
      <c r="B5" s="1"/>
      <c r="C5" s="1"/>
      <c r="D5" s="1"/>
    </row>
    <row r="6" spans="1:4" x14ac:dyDescent="0.25">
      <c r="A6" s="22" t="s">
        <v>20</v>
      </c>
      <c r="B6" s="1" t="s">
        <v>5</v>
      </c>
      <c r="C6" s="1" t="s">
        <v>5</v>
      </c>
      <c r="D6" s="1" t="s">
        <v>5</v>
      </c>
    </row>
    <row r="7" spans="1:4" x14ac:dyDescent="0.25">
      <c r="A7" s="20" t="s">
        <v>38</v>
      </c>
      <c r="B7" s="1" t="s">
        <v>5</v>
      </c>
      <c r="C7" s="1" t="s">
        <v>5</v>
      </c>
      <c r="D7" s="1" t="s">
        <v>5</v>
      </c>
    </row>
    <row r="8" spans="1:4" x14ac:dyDescent="0.25">
      <c r="A8" s="1" t="s">
        <v>5</v>
      </c>
      <c r="B8" s="1" t="s">
        <v>5</v>
      </c>
      <c r="C8" s="1" t="s">
        <v>5</v>
      </c>
      <c r="D8" s="1" t="s">
        <v>5</v>
      </c>
    </row>
    <row r="9" spans="1:4" x14ac:dyDescent="0.25">
      <c r="A9" s="21" t="s">
        <v>35</v>
      </c>
      <c r="B9" s="1" t="s">
        <v>5</v>
      </c>
      <c r="C9" s="1" t="s">
        <v>5</v>
      </c>
      <c r="D9" s="1" t="s">
        <v>5</v>
      </c>
    </row>
    <row r="10" spans="1:4" x14ac:dyDescent="0.25">
      <c r="A10" s="24">
        <f>'SPENDING PLAN TO DISBURSE GRANT'!A7</f>
        <v>0</v>
      </c>
      <c r="B10" s="1" t="s">
        <v>5</v>
      </c>
      <c r="C10" s="1" t="s">
        <v>5</v>
      </c>
      <c r="D10" s="1" t="s">
        <v>5</v>
      </c>
    </row>
    <row r="11" spans="1:4" x14ac:dyDescent="0.25">
      <c r="A11" s="1"/>
      <c r="B11" s="1"/>
      <c r="C11" s="1"/>
      <c r="D11" s="1"/>
    </row>
    <row r="12" spans="1:4" ht="15.75" thickBot="1" x14ac:dyDescent="0.3">
      <c r="A12" s="10" t="s">
        <v>9</v>
      </c>
      <c r="D12" s="1" t="s">
        <v>5</v>
      </c>
    </row>
    <row r="13" spans="1:4" ht="15.75" thickTop="1" x14ac:dyDescent="0.25">
      <c r="A13" s="13" t="s">
        <v>19</v>
      </c>
      <c r="B13" s="14" t="s">
        <v>18</v>
      </c>
      <c r="C13" s="15" t="s">
        <v>17</v>
      </c>
      <c r="D13" s="17"/>
    </row>
    <row r="14" spans="1:4" x14ac:dyDescent="0.25">
      <c r="A14" s="25" t="s">
        <v>21</v>
      </c>
      <c r="B14" s="23" t="s">
        <v>32</v>
      </c>
      <c r="C14" s="23" t="s">
        <v>32</v>
      </c>
      <c r="D14" s="17" t="s">
        <v>5</v>
      </c>
    </row>
    <row r="15" spans="1:4" x14ac:dyDescent="0.25">
      <c r="A15" s="26">
        <f>'SPENDING PLAN TO DISBURSE GRANT'!A24</f>
        <v>0</v>
      </c>
      <c r="B15" s="23" t="str">
        <f>'SPENDING PLAN TO DISBURSE GRANT'!B24</f>
        <v/>
      </c>
      <c r="C15" s="28" t="str">
        <f>'SPENDING PLAN TO DISBURSE GRANT'!C24</f>
        <v/>
      </c>
      <c r="D15" s="17" t="s">
        <v>5</v>
      </c>
    </row>
    <row r="16" spans="1:4" x14ac:dyDescent="0.25">
      <c r="A16" s="25" t="s">
        <v>22</v>
      </c>
      <c r="B16" s="23" t="s">
        <v>32</v>
      </c>
      <c r="C16" s="23" t="s">
        <v>32</v>
      </c>
      <c r="D16" s="17" t="s">
        <v>5</v>
      </c>
    </row>
    <row r="17" spans="1:4" x14ac:dyDescent="0.25">
      <c r="A17" s="26" t="str">
        <f>'SPENDING PLAN TO DISBURSE GRANT'!A26</f>
        <v/>
      </c>
      <c r="B17" s="23" t="str">
        <f>'SPENDING PLAN TO DISBURSE GRANT'!B26</f>
        <v/>
      </c>
      <c r="C17" s="28" t="str">
        <f>'SPENDING PLAN TO DISBURSE GRANT'!C26</f>
        <v/>
      </c>
      <c r="D17" s="17" t="s">
        <v>5</v>
      </c>
    </row>
    <row r="18" spans="1:4" x14ac:dyDescent="0.25">
      <c r="A18" s="25" t="s">
        <v>23</v>
      </c>
      <c r="B18" s="23" t="s">
        <v>32</v>
      </c>
      <c r="C18" s="23" t="s">
        <v>32</v>
      </c>
      <c r="D18" s="17" t="s">
        <v>5</v>
      </c>
    </row>
    <row r="19" spans="1:4" ht="15.75" thickBot="1" x14ac:dyDescent="0.3">
      <c r="A19" s="27" t="str">
        <f>'SPENDING PLAN TO DISBURSE GRANT'!A28</f>
        <v/>
      </c>
      <c r="B19" s="29" t="str">
        <f>'SPENDING PLAN TO DISBURSE GRANT'!B28</f>
        <v/>
      </c>
      <c r="C19" s="30" t="str">
        <f>'SPENDING PLAN TO DISBURSE GRANT'!C28</f>
        <v/>
      </c>
      <c r="D19" s="17" t="s">
        <v>5</v>
      </c>
    </row>
    <row r="20" spans="1:4" ht="15.75" thickTop="1" x14ac:dyDescent="0.25">
      <c r="A20" s="10"/>
      <c r="B20" s="1"/>
      <c r="C20" s="1"/>
      <c r="D20" s="1"/>
    </row>
    <row r="21" spans="1:4" x14ac:dyDescent="0.25">
      <c r="A21" s="10" t="s">
        <v>10</v>
      </c>
      <c r="B21" s="1" t="s">
        <v>5</v>
      </c>
      <c r="C21" s="1" t="s">
        <v>5</v>
      </c>
      <c r="D21" s="1" t="s">
        <v>5</v>
      </c>
    </row>
    <row r="22" spans="1:4" x14ac:dyDescent="0.25">
      <c r="A22" s="1" t="str">
        <f>'SPENDING PLAN TO DISBURSE GRANT'!A31</f>
        <v>From: 7/1/2024</v>
      </c>
      <c r="B22" s="1"/>
      <c r="C22" s="1"/>
      <c r="D22" s="1"/>
    </row>
    <row r="23" spans="1:4" x14ac:dyDescent="0.25">
      <c r="A23" s="1" t="str">
        <f>'SPENDING PLAN TO DISBURSE GRANT'!A32</f>
        <v xml:space="preserve">		To:  6/30/</v>
      </c>
      <c r="B23" s="1" t="s">
        <v>5</v>
      </c>
      <c r="C23" s="1" t="s">
        <v>5</v>
      </c>
      <c r="D23" s="1" t="s">
        <v>5</v>
      </c>
    </row>
    <row r="24" spans="1:4" ht="60" x14ac:dyDescent="0.25">
      <c r="A24" s="2" t="s">
        <v>40</v>
      </c>
      <c r="B24" s="2"/>
      <c r="C24" s="2"/>
      <c r="D24" s="2"/>
    </row>
    <row r="25" spans="1:4" x14ac:dyDescent="0.25">
      <c r="A25" s="10" t="s">
        <v>11</v>
      </c>
      <c r="B25" s="1" t="s">
        <v>5</v>
      </c>
      <c r="C25" s="1" t="s">
        <v>5</v>
      </c>
      <c r="D25" s="1" t="s">
        <v>5</v>
      </c>
    </row>
    <row r="26" spans="1:4" ht="15.75" thickBot="1" x14ac:dyDescent="0.3">
      <c r="A26" s="1"/>
      <c r="B26" s="1"/>
      <c r="C26" s="1"/>
      <c r="D26" s="1"/>
    </row>
    <row r="27" spans="1:4" ht="45.75" customHeight="1" thickTop="1" x14ac:dyDescent="0.25">
      <c r="A27" s="3" t="s">
        <v>16</v>
      </c>
      <c r="B27" s="11" t="s">
        <v>12</v>
      </c>
      <c r="C27" s="11" t="s">
        <v>13</v>
      </c>
      <c r="D27" s="11" t="s">
        <v>14</v>
      </c>
    </row>
    <row r="28" spans="1:4" x14ac:dyDescent="0.25">
      <c r="A28" s="4"/>
      <c r="B28" s="5"/>
      <c r="C28" s="5"/>
      <c r="D28" s="18" t="e">
        <f>SPENDING_PLAN_TO_DISBURSE_GRANT_funds_draft815567910[[#This Row],[Column3]]/SPENDING_PLAN_TO_DISBURSE_GRANT_funds_draft815567910[[#This Row],[Column2]]</f>
        <v>#DIV/0!</v>
      </c>
    </row>
    <row r="29" spans="1:4" x14ac:dyDescent="0.25">
      <c r="A29" s="4"/>
      <c r="B29" s="5" t="s">
        <v>5</v>
      </c>
      <c r="C29" s="5" t="s">
        <v>5</v>
      </c>
      <c r="D29" s="18" t="e">
        <f>SPENDING_PLAN_TO_DISBURSE_GRANT_funds_draft815567910[[#This Row],[Column3]]/SPENDING_PLAN_TO_DISBURSE_GRANT_funds_draft815567910[[#This Row],[Column2]]</f>
        <v>#VALUE!</v>
      </c>
    </row>
    <row r="30" spans="1:4" x14ac:dyDescent="0.25">
      <c r="A30" s="4"/>
      <c r="B30" s="5" t="s">
        <v>5</v>
      </c>
      <c r="C30" s="5" t="s">
        <v>5</v>
      </c>
      <c r="D30" s="18" t="e">
        <f>SPENDING_PLAN_TO_DISBURSE_GRANT_funds_draft815567910[[#This Row],[Column3]]/SPENDING_PLAN_TO_DISBURSE_GRANT_funds_draft815567910[[#This Row],[Column2]]</f>
        <v>#VALUE!</v>
      </c>
    </row>
    <row r="31" spans="1:4" x14ac:dyDescent="0.25">
      <c r="A31" s="4"/>
      <c r="B31" s="5" t="s">
        <v>5</v>
      </c>
      <c r="C31" s="5" t="s">
        <v>5</v>
      </c>
      <c r="D31" s="18" t="e">
        <f>SPENDING_PLAN_TO_DISBURSE_GRANT_funds_draft815567910[[#This Row],[Column3]]/SPENDING_PLAN_TO_DISBURSE_GRANT_funds_draft815567910[[#This Row],[Column2]]</f>
        <v>#VALUE!</v>
      </c>
    </row>
    <row r="32" spans="1:4" x14ac:dyDescent="0.25">
      <c r="A32" s="4" t="s">
        <v>5</v>
      </c>
      <c r="B32" s="5" t="s">
        <v>5</v>
      </c>
      <c r="C32" s="5" t="s">
        <v>5</v>
      </c>
      <c r="D32" s="18" t="e">
        <f>SPENDING_PLAN_TO_DISBURSE_GRANT_funds_draft815567910[[#This Row],[Column3]]/SPENDING_PLAN_TO_DISBURSE_GRANT_funds_draft815567910[[#This Row],[Column2]]</f>
        <v>#VALUE!</v>
      </c>
    </row>
    <row r="33" spans="1:4" x14ac:dyDescent="0.25">
      <c r="A33" s="4" t="s">
        <v>5</v>
      </c>
      <c r="B33" s="5" t="s">
        <v>5</v>
      </c>
      <c r="C33" s="5" t="s">
        <v>5</v>
      </c>
      <c r="D33" s="18" t="e">
        <f>SPENDING_PLAN_TO_DISBURSE_GRANT_funds_draft815567910[[#This Row],[Column3]]/SPENDING_PLAN_TO_DISBURSE_GRANT_funds_draft815567910[[#This Row],[Column2]]</f>
        <v>#VALUE!</v>
      </c>
    </row>
    <row r="34" spans="1:4" ht="15.75" thickBot="1" x14ac:dyDescent="0.3">
      <c r="A34" s="7" t="s">
        <v>5</v>
      </c>
      <c r="B34" s="8" t="s">
        <v>5</v>
      </c>
      <c r="C34" s="8" t="s">
        <v>5</v>
      </c>
      <c r="D34" s="18" t="e">
        <f>SPENDING_PLAN_TO_DISBURSE_GRANT_funds_draft815567910[[#This Row],[Column3]]/SPENDING_PLAN_TO_DISBURSE_GRANT_funds_draft815567910[[#This Row],[Column2]]</f>
        <v>#VALUE!</v>
      </c>
    </row>
    <row r="35" spans="1:4" ht="15.75" thickTop="1" x14ac:dyDescent="0.25">
      <c r="A35" s="1" t="s">
        <v>15</v>
      </c>
      <c r="B35" s="1">
        <f>SUBTOTAL(109,B2:B34)</f>
        <v>0</v>
      </c>
      <c r="C35" s="1">
        <f>SUBTOTAL(109,C2:C34)</f>
        <v>0</v>
      </c>
      <c r="D35" s="1" t="e">
        <f>SPENDING_PLAN_TO_DISBURSE_GRANT_funds_draft815567910[[#This Row],[Column3]]/SPENDING_PLAN_TO_DISBURSE_GRANT_funds_draft815567910[[#This Row],[Column2]]</f>
        <v>#DIV/0!</v>
      </c>
    </row>
    <row r="36" spans="1:4" x14ac:dyDescent="0.25">
      <c r="A36" s="1" t="s">
        <v>5</v>
      </c>
      <c r="B36" s="1" t="s">
        <v>5</v>
      </c>
      <c r="C36" s="1" t="s">
        <v>5</v>
      </c>
      <c r="D36" s="1" t="s">
        <v>5</v>
      </c>
    </row>
    <row r="37" spans="1:4" x14ac:dyDescent="0.25">
      <c r="A37" s="1" t="s">
        <v>5</v>
      </c>
      <c r="B37" s="1" t="s">
        <v>5</v>
      </c>
      <c r="C37" s="1" t="s">
        <v>5</v>
      </c>
      <c r="D37" s="1" t="s">
        <v>5</v>
      </c>
    </row>
    <row r="38" spans="1:4" x14ac:dyDescent="0.25">
      <c r="A38" s="1" t="s">
        <v>5</v>
      </c>
      <c r="B38" s="1" t="s">
        <v>5</v>
      </c>
      <c r="C38" s="1" t="s">
        <v>5</v>
      </c>
      <c r="D38" s="1" t="s">
        <v>5</v>
      </c>
    </row>
    <row r="39" spans="1:4" x14ac:dyDescent="0.25">
      <c r="A39" s="1" t="s">
        <v>5</v>
      </c>
      <c r="B39" s="1" t="s">
        <v>5</v>
      </c>
      <c r="C39" s="1" t="s">
        <v>5</v>
      </c>
      <c r="D39" s="1" t="s">
        <v>5</v>
      </c>
    </row>
    <row r="40" spans="1:4" x14ac:dyDescent="0.25">
      <c r="A40" s="1" t="s">
        <v>5</v>
      </c>
      <c r="B40" s="1" t="s">
        <v>5</v>
      </c>
      <c r="C40" s="1" t="s">
        <v>5</v>
      </c>
      <c r="D40" s="1" t="s">
        <v>5</v>
      </c>
    </row>
    <row r="41" spans="1:4" x14ac:dyDescent="0.25">
      <c r="A41" s="1" t="s">
        <v>5</v>
      </c>
      <c r="B41" s="1" t="s">
        <v>5</v>
      </c>
      <c r="C41" s="1" t="s">
        <v>5</v>
      </c>
      <c r="D41" s="1" t="s">
        <v>5</v>
      </c>
    </row>
    <row r="43" spans="1:4" x14ac:dyDescent="0.25">
      <c r="A43" s="1" t="s">
        <v>5</v>
      </c>
      <c r="B43" s="1" t="s">
        <v>5</v>
      </c>
      <c r="C43" s="1" t="s">
        <v>5</v>
      </c>
      <c r="D43" s="1" t="s">
        <v>5</v>
      </c>
    </row>
    <row r="44" spans="1:4" x14ac:dyDescent="0.25">
      <c r="A44" s="1" t="s">
        <v>5</v>
      </c>
      <c r="B44" s="1" t="s">
        <v>5</v>
      </c>
      <c r="C44" s="1" t="s">
        <v>5</v>
      </c>
      <c r="D44" s="1" t="s">
        <v>5</v>
      </c>
    </row>
    <row r="45" spans="1:4" x14ac:dyDescent="0.25">
      <c r="A45" s="1" t="s">
        <v>5</v>
      </c>
      <c r="B45" s="1" t="s">
        <v>5</v>
      </c>
      <c r="C45" s="1" t="s">
        <v>5</v>
      </c>
      <c r="D45" s="1" t="s">
        <v>5</v>
      </c>
    </row>
    <row r="46" spans="1:4" x14ac:dyDescent="0.25">
      <c r="A46" s="1" t="s">
        <v>5</v>
      </c>
      <c r="B46" s="1" t="s">
        <v>5</v>
      </c>
      <c r="C46" s="1" t="s">
        <v>5</v>
      </c>
      <c r="D46" s="1" t="s">
        <v>5</v>
      </c>
    </row>
    <row r="47" spans="1:4" x14ac:dyDescent="0.25">
      <c r="A47" s="1" t="s">
        <v>5</v>
      </c>
      <c r="B47" s="1" t="s">
        <v>5</v>
      </c>
      <c r="C47" s="1" t="s">
        <v>5</v>
      </c>
      <c r="D47" s="1" t="s">
        <v>5</v>
      </c>
    </row>
    <row r="48" spans="1:4" x14ac:dyDescent="0.25">
      <c r="A48" s="1" t="s">
        <v>5</v>
      </c>
      <c r="B48" s="1" t="s">
        <v>5</v>
      </c>
      <c r="C48" s="1" t="s">
        <v>5</v>
      </c>
      <c r="D48" s="1" t="s">
        <v>5</v>
      </c>
    </row>
    <row r="49" spans="1:4" x14ac:dyDescent="0.25">
      <c r="A49" s="1" t="s">
        <v>5</v>
      </c>
      <c r="B49" s="1" t="s">
        <v>5</v>
      </c>
      <c r="C49" s="1" t="s">
        <v>5</v>
      </c>
      <c r="D49" s="1" t="s">
        <v>5</v>
      </c>
    </row>
    <row r="50" spans="1:4" x14ac:dyDescent="0.25">
      <c r="A50" s="1" t="s">
        <v>5</v>
      </c>
      <c r="B50" s="1" t="s">
        <v>5</v>
      </c>
      <c r="C50" s="1" t="s">
        <v>5</v>
      </c>
      <c r="D50" s="1" t="s">
        <v>5</v>
      </c>
    </row>
    <row r="65" customFormat="1" x14ac:dyDescent="0.25"/>
    <row r="66" customFormat="1" x14ac:dyDescent="0.25"/>
    <row r="67" customFormat="1" x14ac:dyDescent="0.25"/>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0D9DC-98CA-4A6A-A3D1-01BB9094ACD1}">
  <dimension ref="A1:D67"/>
  <sheetViews>
    <sheetView topLeftCell="A13" zoomScaleNormal="100" workbookViewId="0">
      <selection activeCell="I24" sqref="I24"/>
    </sheetView>
  </sheetViews>
  <sheetFormatPr defaultRowHeight="15" x14ac:dyDescent="0.25"/>
  <cols>
    <col min="1" max="1" width="88.5703125" customWidth="1"/>
    <col min="2" max="3" width="13.42578125" customWidth="1"/>
    <col min="4" max="4" width="15.42578125" customWidth="1"/>
  </cols>
  <sheetData>
    <row r="1" spans="1:4" hidden="1" x14ac:dyDescent="0.25">
      <c r="A1" t="s">
        <v>0</v>
      </c>
      <c r="B1" t="s">
        <v>1</v>
      </c>
      <c r="C1" t="s">
        <v>2</v>
      </c>
      <c r="D1" t="s">
        <v>3</v>
      </c>
    </row>
    <row r="2" spans="1:4" x14ac:dyDescent="0.25">
      <c r="A2" s="12" t="s">
        <v>4</v>
      </c>
      <c r="B2" s="1" t="s">
        <v>5</v>
      </c>
      <c r="C2" s="1" t="s">
        <v>5</v>
      </c>
      <c r="D2" s="1" t="s">
        <v>5</v>
      </c>
    </row>
    <row r="3" spans="1:4" x14ac:dyDescent="0.25">
      <c r="A3" s="12" t="s">
        <v>6</v>
      </c>
      <c r="B3" s="1" t="s">
        <v>5</v>
      </c>
      <c r="C3" s="1" t="s">
        <v>5</v>
      </c>
      <c r="D3" s="1" t="s">
        <v>5</v>
      </c>
    </row>
    <row r="4" spans="1:4" x14ac:dyDescent="0.25">
      <c r="A4" s="12" t="s">
        <v>7</v>
      </c>
      <c r="B4" s="1" t="s">
        <v>5</v>
      </c>
      <c r="C4" s="1" t="s">
        <v>5</v>
      </c>
      <c r="D4" s="1" t="s">
        <v>5</v>
      </c>
    </row>
    <row r="5" spans="1:4" x14ac:dyDescent="0.25">
      <c r="A5" s="10"/>
      <c r="B5" s="1"/>
      <c r="C5" s="1"/>
      <c r="D5" s="1"/>
    </row>
    <row r="6" spans="1:4" x14ac:dyDescent="0.25">
      <c r="A6" s="22" t="s">
        <v>20</v>
      </c>
      <c r="B6" s="1" t="s">
        <v>5</v>
      </c>
      <c r="C6" s="1" t="s">
        <v>5</v>
      </c>
      <c r="D6" s="1" t="s">
        <v>5</v>
      </c>
    </row>
    <row r="7" spans="1:4" x14ac:dyDescent="0.25">
      <c r="A7" s="20" t="s">
        <v>39</v>
      </c>
      <c r="B7" s="1" t="s">
        <v>5</v>
      </c>
      <c r="C7" s="1" t="s">
        <v>5</v>
      </c>
      <c r="D7" s="1" t="s">
        <v>5</v>
      </c>
    </row>
    <row r="8" spans="1:4" x14ac:dyDescent="0.25">
      <c r="A8" s="1" t="s">
        <v>5</v>
      </c>
      <c r="B8" s="1" t="s">
        <v>5</v>
      </c>
      <c r="C8" s="1" t="s">
        <v>5</v>
      </c>
      <c r="D8" s="1" t="s">
        <v>5</v>
      </c>
    </row>
    <row r="9" spans="1:4" x14ac:dyDescent="0.25">
      <c r="A9" s="21" t="s">
        <v>35</v>
      </c>
      <c r="B9" s="1" t="s">
        <v>5</v>
      </c>
      <c r="C9" s="1" t="s">
        <v>5</v>
      </c>
      <c r="D9" s="1" t="s">
        <v>5</v>
      </c>
    </row>
    <row r="10" spans="1:4" x14ac:dyDescent="0.25">
      <c r="A10" s="24">
        <f>'SPENDING PLAN TO DISBURSE GRANT'!A7</f>
        <v>0</v>
      </c>
      <c r="B10" s="1" t="s">
        <v>5</v>
      </c>
      <c r="C10" s="1" t="s">
        <v>5</v>
      </c>
      <c r="D10" s="1" t="s">
        <v>5</v>
      </c>
    </row>
    <row r="11" spans="1:4" x14ac:dyDescent="0.25">
      <c r="A11" s="1"/>
      <c r="B11" s="1"/>
      <c r="C11" s="1"/>
      <c r="D11" s="1"/>
    </row>
    <row r="12" spans="1:4" ht="15.75" thickBot="1" x14ac:dyDescent="0.3">
      <c r="A12" s="10" t="s">
        <v>9</v>
      </c>
      <c r="D12" s="1" t="s">
        <v>5</v>
      </c>
    </row>
    <row r="13" spans="1:4" ht="15.75" thickTop="1" x14ac:dyDescent="0.25">
      <c r="A13" s="13" t="s">
        <v>19</v>
      </c>
      <c r="B13" s="14" t="s">
        <v>18</v>
      </c>
      <c r="C13" s="15" t="s">
        <v>17</v>
      </c>
      <c r="D13" s="17"/>
    </row>
    <row r="14" spans="1:4" x14ac:dyDescent="0.25">
      <c r="A14" s="25" t="s">
        <v>21</v>
      </c>
      <c r="B14" s="23" t="s">
        <v>32</v>
      </c>
      <c r="C14" s="23" t="s">
        <v>32</v>
      </c>
      <c r="D14" s="17" t="s">
        <v>5</v>
      </c>
    </row>
    <row r="15" spans="1:4" x14ac:dyDescent="0.25">
      <c r="A15" s="26">
        <f>'SPENDING PLAN TO DISBURSE GRANT'!A24</f>
        <v>0</v>
      </c>
      <c r="B15" s="23" t="str">
        <f>'SPENDING PLAN TO DISBURSE GRANT'!B24</f>
        <v/>
      </c>
      <c r="C15" s="28" t="str">
        <f>'SPENDING PLAN TO DISBURSE GRANT'!C24</f>
        <v/>
      </c>
      <c r="D15" s="17" t="s">
        <v>5</v>
      </c>
    </row>
    <row r="16" spans="1:4" x14ac:dyDescent="0.25">
      <c r="A16" s="25" t="s">
        <v>22</v>
      </c>
      <c r="B16" s="23" t="s">
        <v>32</v>
      </c>
      <c r="C16" s="23" t="s">
        <v>32</v>
      </c>
      <c r="D16" s="17" t="s">
        <v>5</v>
      </c>
    </row>
    <row r="17" spans="1:4" x14ac:dyDescent="0.25">
      <c r="A17" s="26" t="str">
        <f>'SPENDING PLAN TO DISBURSE GRANT'!A26</f>
        <v/>
      </c>
      <c r="B17" s="23" t="str">
        <f>'SPENDING PLAN TO DISBURSE GRANT'!B26</f>
        <v/>
      </c>
      <c r="C17" s="28" t="str">
        <f>'SPENDING PLAN TO DISBURSE GRANT'!C26</f>
        <v/>
      </c>
      <c r="D17" s="17" t="s">
        <v>5</v>
      </c>
    </row>
    <row r="18" spans="1:4" x14ac:dyDescent="0.25">
      <c r="A18" s="25" t="s">
        <v>23</v>
      </c>
      <c r="B18" s="23" t="s">
        <v>32</v>
      </c>
      <c r="C18" s="23" t="s">
        <v>32</v>
      </c>
      <c r="D18" s="17" t="s">
        <v>5</v>
      </c>
    </row>
    <row r="19" spans="1:4" ht="15.75" thickBot="1" x14ac:dyDescent="0.3">
      <c r="A19" s="27" t="str">
        <f>'SPENDING PLAN TO DISBURSE GRANT'!A28</f>
        <v/>
      </c>
      <c r="B19" s="29" t="str">
        <f>'SPENDING PLAN TO DISBURSE GRANT'!B28</f>
        <v/>
      </c>
      <c r="C19" s="30" t="str">
        <f>'SPENDING PLAN TO DISBURSE GRANT'!C28</f>
        <v/>
      </c>
      <c r="D19" s="17" t="s">
        <v>5</v>
      </c>
    </row>
    <row r="20" spans="1:4" ht="15.75" thickTop="1" x14ac:dyDescent="0.25">
      <c r="A20" s="10"/>
      <c r="B20" s="1"/>
      <c r="C20" s="1"/>
      <c r="D20" s="1"/>
    </row>
    <row r="21" spans="1:4" x14ac:dyDescent="0.25">
      <c r="A21" s="10" t="s">
        <v>10</v>
      </c>
      <c r="B21" s="1" t="s">
        <v>5</v>
      </c>
      <c r="C21" s="1" t="s">
        <v>5</v>
      </c>
      <c r="D21" s="1" t="s">
        <v>5</v>
      </c>
    </row>
    <row r="22" spans="1:4" x14ac:dyDescent="0.25">
      <c r="A22" s="1" t="str">
        <f>'SPENDING PLAN TO DISBURSE GRANT'!A31</f>
        <v>From: 7/1/2024</v>
      </c>
      <c r="B22" s="1"/>
      <c r="C22" s="1"/>
      <c r="D22" s="1"/>
    </row>
    <row r="23" spans="1:4" x14ac:dyDescent="0.25">
      <c r="A23" s="1" t="str">
        <f>'SPENDING PLAN TO DISBURSE GRANT'!A32</f>
        <v xml:space="preserve">		To:  6/30/</v>
      </c>
      <c r="B23" s="1" t="s">
        <v>5</v>
      </c>
      <c r="C23" s="1" t="s">
        <v>5</v>
      </c>
      <c r="D23" s="1" t="s">
        <v>5</v>
      </c>
    </row>
    <row r="24" spans="1:4" ht="60" x14ac:dyDescent="0.25">
      <c r="A24" s="2" t="s">
        <v>40</v>
      </c>
      <c r="B24" s="2"/>
      <c r="C24" s="2"/>
      <c r="D24" s="2"/>
    </row>
    <row r="25" spans="1:4" x14ac:dyDescent="0.25">
      <c r="A25" s="10" t="s">
        <v>11</v>
      </c>
      <c r="B25" s="1" t="s">
        <v>5</v>
      </c>
      <c r="C25" s="1" t="s">
        <v>5</v>
      </c>
      <c r="D25" s="1" t="s">
        <v>5</v>
      </c>
    </row>
    <row r="26" spans="1:4" ht="15.75" thickBot="1" x14ac:dyDescent="0.3">
      <c r="A26" s="1"/>
      <c r="B26" s="1"/>
      <c r="C26" s="1"/>
      <c r="D26" s="1"/>
    </row>
    <row r="27" spans="1:4" ht="45.75" customHeight="1" thickTop="1" x14ac:dyDescent="0.25">
      <c r="A27" s="3" t="s">
        <v>16</v>
      </c>
      <c r="B27" s="11" t="s">
        <v>12</v>
      </c>
      <c r="C27" s="11" t="s">
        <v>13</v>
      </c>
      <c r="D27" s="11" t="s">
        <v>14</v>
      </c>
    </row>
    <row r="28" spans="1:4" x14ac:dyDescent="0.25">
      <c r="A28" s="4"/>
      <c r="B28" s="5"/>
      <c r="C28" s="5"/>
      <c r="D28" s="18" t="e">
        <f>SPENDING_PLAN_TO_DISBURSE_GRANT_funds_draft81556791011[[#This Row],[Column3]]/SPENDING_PLAN_TO_DISBURSE_GRANT_funds_draft81556791011[[#This Row],[Column2]]</f>
        <v>#DIV/0!</v>
      </c>
    </row>
    <row r="29" spans="1:4" x14ac:dyDescent="0.25">
      <c r="A29" s="4"/>
      <c r="B29" s="5" t="s">
        <v>5</v>
      </c>
      <c r="C29" s="5" t="s">
        <v>5</v>
      </c>
      <c r="D29" s="18" t="e">
        <f>SPENDING_PLAN_TO_DISBURSE_GRANT_funds_draft81556791011[[#This Row],[Column3]]/SPENDING_PLAN_TO_DISBURSE_GRANT_funds_draft81556791011[[#This Row],[Column2]]</f>
        <v>#VALUE!</v>
      </c>
    </row>
    <row r="30" spans="1:4" x14ac:dyDescent="0.25">
      <c r="A30" s="4"/>
      <c r="B30" s="5" t="s">
        <v>5</v>
      </c>
      <c r="C30" s="5" t="s">
        <v>5</v>
      </c>
      <c r="D30" s="18" t="e">
        <f>SPENDING_PLAN_TO_DISBURSE_GRANT_funds_draft81556791011[[#This Row],[Column3]]/SPENDING_PLAN_TO_DISBURSE_GRANT_funds_draft81556791011[[#This Row],[Column2]]</f>
        <v>#VALUE!</v>
      </c>
    </row>
    <row r="31" spans="1:4" x14ac:dyDescent="0.25">
      <c r="A31" s="4"/>
      <c r="B31" s="5" t="s">
        <v>5</v>
      </c>
      <c r="C31" s="5" t="s">
        <v>5</v>
      </c>
      <c r="D31" s="18" t="e">
        <f>SPENDING_PLAN_TO_DISBURSE_GRANT_funds_draft81556791011[[#This Row],[Column3]]/SPENDING_PLAN_TO_DISBURSE_GRANT_funds_draft81556791011[[#This Row],[Column2]]</f>
        <v>#VALUE!</v>
      </c>
    </row>
    <row r="32" spans="1:4" x14ac:dyDescent="0.25">
      <c r="A32" s="4" t="s">
        <v>5</v>
      </c>
      <c r="B32" s="5" t="s">
        <v>5</v>
      </c>
      <c r="C32" s="5" t="s">
        <v>5</v>
      </c>
      <c r="D32" s="18" t="e">
        <f>SPENDING_PLAN_TO_DISBURSE_GRANT_funds_draft81556791011[[#This Row],[Column3]]/SPENDING_PLAN_TO_DISBURSE_GRANT_funds_draft81556791011[[#This Row],[Column2]]</f>
        <v>#VALUE!</v>
      </c>
    </row>
    <row r="33" spans="1:4" x14ac:dyDescent="0.25">
      <c r="A33" s="4" t="s">
        <v>5</v>
      </c>
      <c r="B33" s="5" t="s">
        <v>5</v>
      </c>
      <c r="C33" s="5" t="s">
        <v>5</v>
      </c>
      <c r="D33" s="18" t="e">
        <f>SPENDING_PLAN_TO_DISBURSE_GRANT_funds_draft81556791011[[#This Row],[Column3]]/SPENDING_PLAN_TO_DISBURSE_GRANT_funds_draft81556791011[[#This Row],[Column2]]</f>
        <v>#VALUE!</v>
      </c>
    </row>
    <row r="34" spans="1:4" ht="15.75" thickBot="1" x14ac:dyDescent="0.3">
      <c r="A34" s="7" t="s">
        <v>5</v>
      </c>
      <c r="B34" s="8" t="s">
        <v>5</v>
      </c>
      <c r="C34" s="8" t="s">
        <v>5</v>
      </c>
      <c r="D34" s="18" t="e">
        <f>SPENDING_PLAN_TO_DISBURSE_GRANT_funds_draft81556791011[[#This Row],[Column3]]/SPENDING_PLAN_TO_DISBURSE_GRANT_funds_draft81556791011[[#This Row],[Column2]]</f>
        <v>#VALUE!</v>
      </c>
    </row>
    <row r="35" spans="1:4" ht="15.75" thickTop="1" x14ac:dyDescent="0.25">
      <c r="A35" s="1" t="s">
        <v>15</v>
      </c>
      <c r="B35" s="1">
        <f>SUBTOTAL(109,B2:B34)</f>
        <v>0</v>
      </c>
      <c r="C35" s="1">
        <f>SUBTOTAL(109,C2:C34)</f>
        <v>0</v>
      </c>
      <c r="D35" s="1" t="e">
        <f>SPENDING_PLAN_TO_DISBURSE_GRANT_funds_draft81556791011[[#This Row],[Column3]]/SPENDING_PLAN_TO_DISBURSE_GRANT_funds_draft81556791011[[#This Row],[Column2]]</f>
        <v>#DIV/0!</v>
      </c>
    </row>
    <row r="36" spans="1:4" x14ac:dyDescent="0.25">
      <c r="A36" s="1" t="s">
        <v>5</v>
      </c>
      <c r="B36" s="1" t="s">
        <v>5</v>
      </c>
      <c r="C36" s="1" t="s">
        <v>5</v>
      </c>
      <c r="D36" s="1" t="s">
        <v>5</v>
      </c>
    </row>
    <row r="37" spans="1:4" x14ac:dyDescent="0.25">
      <c r="A37" s="1" t="s">
        <v>5</v>
      </c>
      <c r="B37" s="1" t="s">
        <v>5</v>
      </c>
      <c r="C37" s="1" t="s">
        <v>5</v>
      </c>
      <c r="D37" s="1" t="s">
        <v>5</v>
      </c>
    </row>
    <row r="38" spans="1:4" x14ac:dyDescent="0.25">
      <c r="A38" s="1" t="s">
        <v>5</v>
      </c>
      <c r="B38" s="1" t="s">
        <v>5</v>
      </c>
      <c r="C38" s="1" t="s">
        <v>5</v>
      </c>
      <c r="D38" s="1" t="s">
        <v>5</v>
      </c>
    </row>
    <row r="39" spans="1:4" x14ac:dyDescent="0.25">
      <c r="A39" s="1" t="s">
        <v>5</v>
      </c>
      <c r="B39" s="1" t="s">
        <v>5</v>
      </c>
      <c r="C39" s="1" t="s">
        <v>5</v>
      </c>
      <c r="D39" s="1" t="s">
        <v>5</v>
      </c>
    </row>
    <row r="40" spans="1:4" x14ac:dyDescent="0.25">
      <c r="A40" s="1" t="s">
        <v>5</v>
      </c>
      <c r="B40" s="1" t="s">
        <v>5</v>
      </c>
      <c r="C40" s="1" t="s">
        <v>5</v>
      </c>
      <c r="D40" s="1" t="s">
        <v>5</v>
      </c>
    </row>
    <row r="41" spans="1:4" x14ac:dyDescent="0.25">
      <c r="A41" s="1" t="s">
        <v>5</v>
      </c>
      <c r="B41" s="1" t="s">
        <v>5</v>
      </c>
      <c r="C41" s="1" t="s">
        <v>5</v>
      </c>
      <c r="D41" s="1" t="s">
        <v>5</v>
      </c>
    </row>
    <row r="43" spans="1:4" x14ac:dyDescent="0.25">
      <c r="A43" s="1" t="s">
        <v>5</v>
      </c>
      <c r="B43" s="1" t="s">
        <v>5</v>
      </c>
      <c r="C43" s="1" t="s">
        <v>5</v>
      </c>
      <c r="D43" s="1" t="s">
        <v>5</v>
      </c>
    </row>
    <row r="44" spans="1:4" x14ac:dyDescent="0.25">
      <c r="A44" s="1" t="s">
        <v>5</v>
      </c>
      <c r="B44" s="1" t="s">
        <v>5</v>
      </c>
      <c r="C44" s="1" t="s">
        <v>5</v>
      </c>
      <c r="D44" s="1" t="s">
        <v>5</v>
      </c>
    </row>
    <row r="45" spans="1:4" x14ac:dyDescent="0.25">
      <c r="A45" s="1" t="s">
        <v>5</v>
      </c>
      <c r="B45" s="1" t="s">
        <v>5</v>
      </c>
      <c r="C45" s="1" t="s">
        <v>5</v>
      </c>
      <c r="D45" s="1" t="s">
        <v>5</v>
      </c>
    </row>
    <row r="46" spans="1:4" x14ac:dyDescent="0.25">
      <c r="A46" s="1" t="s">
        <v>5</v>
      </c>
      <c r="B46" s="1" t="s">
        <v>5</v>
      </c>
      <c r="C46" s="1" t="s">
        <v>5</v>
      </c>
      <c r="D46" s="1" t="s">
        <v>5</v>
      </c>
    </row>
    <row r="47" spans="1:4" x14ac:dyDescent="0.25">
      <c r="A47" s="1" t="s">
        <v>5</v>
      </c>
      <c r="B47" s="1" t="s">
        <v>5</v>
      </c>
      <c r="C47" s="1" t="s">
        <v>5</v>
      </c>
      <c r="D47" s="1" t="s">
        <v>5</v>
      </c>
    </row>
    <row r="48" spans="1:4" x14ac:dyDescent="0.25">
      <c r="A48" s="1" t="s">
        <v>5</v>
      </c>
      <c r="B48" s="1" t="s">
        <v>5</v>
      </c>
      <c r="C48" s="1" t="s">
        <v>5</v>
      </c>
      <c r="D48" s="1" t="s">
        <v>5</v>
      </c>
    </row>
    <row r="49" spans="1:4" x14ac:dyDescent="0.25">
      <c r="A49" s="1" t="s">
        <v>5</v>
      </c>
      <c r="B49" s="1" t="s">
        <v>5</v>
      </c>
      <c r="C49" s="1" t="s">
        <v>5</v>
      </c>
      <c r="D49" s="1" t="s">
        <v>5</v>
      </c>
    </row>
    <row r="50" spans="1:4" x14ac:dyDescent="0.25">
      <c r="A50" s="1" t="s">
        <v>5</v>
      </c>
      <c r="B50" s="1" t="s">
        <v>5</v>
      </c>
      <c r="C50" s="1" t="s">
        <v>5</v>
      </c>
      <c r="D50" s="1" t="s">
        <v>5</v>
      </c>
    </row>
    <row r="65" customFormat="1" x14ac:dyDescent="0.25"/>
    <row r="66" customFormat="1" x14ac:dyDescent="0.25"/>
    <row r="67" customFormat="1" x14ac:dyDescent="0.25"/>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J U G 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A D J t C a o A A A D 3 A A A A E g A A A E N v b m Z p Z y 9 Q Y W N r Y W d l L n h t b I S P s Q 6 C M B i E d x P f g X S n L X U j P 2 V w l c S E a F w b a I A I f w 0 t l n d z 8 J F 8 B S G K u j n e 3 Z f c 3 e N 2 h 3 T s 2 u C q e 9 s Y T E h E O Q m s U 1 i q 1 q B O C B q S y v U K 9 q o 4 q 0 o H E 4 0 2 H m 2 Z k N q 5 S 8 y Y 9 5 7 6 D T V 9 x Q T n E T t l u 7 y o d a f I B 2 7 + w 2 G D c 2 2 h i Y T j a 4 0 U N O K C C j 6 N A r a Y k D X 4 B c S U z e m P C d u h d U O v p c b w k A N b J L D 3 B / k E A A D / / w M A U E s D B B Q A A g A I A A A A I Q B M s O s Z p w E A A B 4 z A A A T A A A A R m 9 y b X V s Y X M v U 2 V j d G l v b j E u b e z a T W u D Q B C A 4 b u Q / z C Y i 4 J I N U k / 8 Z B q G g L F p t G e m h 6 s b h J B d 4 u 7 l o S Q / 1 6 D l F J o D u 2 h O D B e N K N E l + f 2 q m S p y g W H q N 0 7 N 5 o m N 0 n F M u j r 0 X w S B r N w C v P 7 c Q j x A w S z 6 P Z p E U 1 g u h i H M a x q n k n I q m S l d P C g Y K q n Q b N F o q 5 S 1 k x 8 + W 4 H I q 1 L x p V x l x f M 9 g V X z Q 9 p 6 P f X y 7 j K Z b p J l r + 4 j 6 2 2 S j e t 5 4 A V e Z k r V n m 6 p V v g i 6 I u u f S G F k x 4 K r K c r z 3 H H b k W P N Z C s U j t C u Z 9 H d q h 4 O z F t N r H 7 e v + J u H r Z s n x 7 o 0 d V x I n r 8 1 F c Z V w u R J V 2 f 7 7 8 a Q 0 2 r V Z + 7 3 e T p 3 m 7 q o 5 A 4 p t 1 c G C z 7 l 7 Y j 4 4 M R 9 + m x / M n p b z H x / v j 0 B g u C Y h d R 5 p Q E j d R x o S U v e R R o T U f a R z Q u o + 0 g U h d R / p k p C 6 j 3 R F S N 1 H c s 5 I C Y G S Q 0 o I l C g 6 Y F C i 6 o B B i b I D B i X q D h i U K D x g U K L y g E G J 0 g M G J W o P G N 7 R U n v A o E T t A Y M S t Q c M S t Q e M C h R e 8 C g R O 0 B g x K 1 B w x K 1 B 4 w K F F 7 w K B E 7 Q H D p 8 f U H j A o U X v 4 R 6 U P A A A A / / 8 D A F B L A Q I t A B Q A B g A I A A A A I Q A q 3 a p A 0 g A A A D c B A A A T A A A A A A A A A A A A A A A A A A A A A A B b Q 2 9 u d G V u d F 9 U e X B l c 1 0 u e G 1 s U E s B A i 0 A F A A C A A g A A A A h A A A y b Q m q A A A A 9 w A A A B I A A A A A A A A A A A A A A A A A C w M A A E N v b m Z p Z y 9 Q Y W N r Y W d l L n h t b F B L A Q I t A B Q A A g A I A A A A I Q B M s O s Z p w E A A B 4 z A A A T A A A A A A A A A A A A A A A A A O U D A A B G b 3 J t d W x h c y 9 T Z W N 0 a W 9 u M S 5 t U E s F B g A A A A A D A A M A w g A A A L 0 F 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D L Q E A A A A A A C E t A Q 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U 1 B F T k R J T k c l M j B Q T E F O J T I w V E 8 l M j B E S V N C V V J T R S U y M E d S Q U 5 U J T I w Z n V u Z H M l M j B k c m F m d D w v S X R l b V B h d G g + P C 9 J d G V t T G 9 j Y X R p b 2 4 + P F N 0 Y W J s Z U V u d H J p Z X M + P E V u d H J 5 I F R 5 c G U 9 I k F k Z G V k V G 9 E Y X R h T W 9 k Z W w i I F Z h b H V l P S J s M C I v P j x F b n R y e S B U e X B l P S J C d W Z m Z X J O Z X h 0 U m V m c m V z a C I g V m F s d W U 9 I m w x I i 8 + P E V u d H J 5 I F R 5 c G U 9 I k Z p b G x D b 3 V u d C I g V m F s d W U 9 I m w 2 M C I v P j x F b n R y e S B U e X B l P S J G a W x s R W 5 h Y m x l Z C I g V m F s d W U 9 I m w x I i 8 + P E V u d H J 5 I F R 5 c G U 9 I k Z p b G x F c n J v c k N v Z G U i I F Z h b H V l P S J z V W 5 r b m 9 3 b i I v P j x F b n R y e S B U e X B l P S J G a W x s R X J y b 3 J D b 3 V u d C I g V m F s d W U 9 I m w w I i 8 + P E V u d H J 5 I F R 5 c G U 9 I k Z p b G x M Y X N 0 V X B k Y X R l Z C I g V m F s d W U 9 I m Q y M D I y L T E w L T I 2 V D E 3 O j E 1 O j Q 3 L j g z O T A 3 O D h a I i 8 + P E V u d H J 5 I F R 5 c G U 9 I k Z p b G x D b 2 x 1 b W 5 U e X B l c y I g V m F s d W U 9 I n N C Z 1 l H Q m c 9 P S I v P j x F b n R y e S B U e X B l P S J G a W x s Q 2 9 s d W 1 u T m F t Z X M i I F Z h b H V l P S J z W y Z x d W 9 0 O 0 N v b H V t b j E m c X V v d D s s J n F 1 b 3 Q 7 Q 2 9 s d W 1 u M i Z x d W 9 0 O y w m c X V v d D t D b 2 x 1 b W 4 z J n F 1 b 3 Q 7 L C Z x d W 9 0 O 0 N v b H V t b j 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0 L C Z x d W 9 0 O 2 t l e U N v b H V t b k 5 h b W V z J n F 1 b 3 Q 7 O l t d L C Z x d W 9 0 O 3 F 1 Z X J 5 U m V s Y X R p b 2 5 z a G l w c y Z x d W 9 0 O z p b X S w m c X V v d D t j b 2 x 1 b W 5 J Z G V u d G l 0 a W V z J n F 1 b 3 Q 7 O l s m c X V v d D t T Z W N 0 a W 9 u M S 9 T U E V O R E l O R y B Q T E F O I F R P I E R J U 0 J V U l N F I E d S Q U 5 U I G Z 1 b m R z I G R y Y W Z 0 L 0 F 1 d G 9 S Z W 1 v d m V k Q 2 9 s d W 1 u c z E u e 0 N v b H V t b j E s M H 0 m c X V v d D s s J n F 1 b 3 Q 7 U 2 V j d G l v b j E v U 1 B F T k R J T k c g U E x B T i B U T y B E S V N C V V J T R S B H U k F O V C B m d W 5 k c y B k c m F m d C 9 B d X R v U m V t b 3 Z l Z E N v b H V t b n M x L n t D b 2 x 1 b W 4 y L D F 9 J n F 1 b 3 Q 7 L C Z x d W 9 0 O 1 N l Y 3 R p b 2 4 x L 1 N Q R U 5 E S U 5 H I F B M Q U 4 g V E 8 g R E l T Q l V S U 0 U g R 1 J B T l Q g Z n V u Z H M g Z H J h Z n Q v Q X V 0 b 1 J l b W 9 2 Z W R D b 2 x 1 b W 5 z M S 5 7 Q 2 9 s d W 1 u M y w y f S Z x d W 9 0 O y w m c X V v d D t T Z W N 0 a W 9 u M S 9 T U E V O R E l O R y B Q T E F O I F R P I E R J U 0 J V U l N F I E d S Q U 5 U I G Z 1 b m R z I G R y Y W Z 0 L 0 F 1 d G 9 S Z W 1 v d m V k Q 2 9 s d W 1 u c z E u e 0 N v b H V t b j Q s M 3 0 m c X V v d D t d L C Z x d W 9 0 O 0 N v b H V t b k N v d W 5 0 J n F 1 b 3 Q 7 O j Q s J n F 1 b 3 Q 7 S 2 V 5 Q 2 9 s d W 1 u T m F t Z X M m c X V v d D s 6 W 1 0 s J n F 1 b 3 Q 7 Q 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S Z W x h d G l v b n N o a X B J b m Z v J n F 1 b 3 Q 7 O l t d f S I v P j x F b n R y e S B U e X B l P S J S Z X N 1 b H R U e X B l I i B W Y W x 1 Z T 0 i c 1 R h Y m x l I i 8 + P E V u d H J 5 I F R 5 c G U 9 I k Z p b G x P Y m p l Y 3 R U e X B l I i B W Y W x 1 Z T 0 i c 1 R h Y m x l I i 8 + P E V u d H J 5 I F R 5 c G U 9 I k 5 h b W V V c G R h d G V k Q W Z 0 Z X J G a W x s I i B W Y W x 1 Z T 0 i b D A i L z 4 8 R W 5 0 c n k g V H l w Z T 0 i R m l s b F R h c m d l d C I g V m F s d W U 9 I n N T U E V O R E l O R 1 9 Q T E F O X 1 R P X 0 R J U 0 J V U l N F X 0 d S Q U 5 U X 2 Z 1 b m R z X 2 R y Y W Z 0 I i 8 + P C 9 T d G F i b G V F b n R y a W V z P j w v S X R l b T 4 8 S X R l b T 4 8 S X R l b U x v Y 2 F 0 a W 9 u P j x J d G V t V H l w Z T 5 G b 3 J t d W x h P C 9 J d G V t V H l w Z T 4 8 S X R l b V B h d G g + U 2 V j d G l v b j E v U 1 B F T k R J T k c l M j B Q T E F O J T I w V E 8 l M j B E S V N C V V J T R S U y M E d S Q U 5 U J T I w Z n V u Z H M l M j B k c m F m d C U y M C g y K T w v S X R l b V B h d G g + P C 9 J d G V t T G 9 j Y X R p b 2 4 + P F N 0 Y W J s Z U V u d H J p Z X M + P E V u d H J 5 I F R 5 c G U 9 I k F k Z G V k V G 9 E Y X R h T W 9 k Z W w i I F Z h b H V l P S J s M C I v P j x F b n R y e S B U e X B l P S J C d W Z m Z X J O Z X h 0 U m V m c m V z a C I g V m F s d W U 9 I m w x I i 8 + P E V u d H J 5 I F R 5 c G U 9 I k Z p b G x D b 3 V u d C I g V m F s d W U 9 I m w 2 M C I v P j x F b n R y e S B U e X B l P S J G a W x s R W 5 h Y m x l Z C I g V m F s d W U 9 I m w w I i 8 + P E V u d H J 5 I F R 5 c G U 9 I k Z p b G x F c n J v c k N v Z G U i I F Z h b H V l P S J z V W 5 r b m 9 3 b i I v P j x F b n R y e S B U e X B l P S J G a W x s R X J y b 3 J D b 3 V u d C I g V m F s d W U 9 I m w w I i 8 + P E V u d H J 5 I F R 5 c G U 9 I k Z p b G x M Y X N 0 V X B k Y X R l Z C I g V m F s d W U 9 I m Q y M D I y L T E w L T I 2 V D E 3 O j E 1 O j Q 3 L j g z O T A 3 O D h a I i 8 + P E V u d H J 5 I F R 5 c G U 9 I k Z p b G x D b 2 x 1 b W 5 U e X B l c y I g V m F s d W U 9 I n N C Z 1 l H Q m c 9 P S I v P j x F b n R y e S B U e X B l P S J G a W x s Q 2 9 s d W 1 u T m F t Z X M i I F Z h b H V l P S J z W y Z x d W 9 0 O 0 N v b H V t b j E m c X V v d D s s J n F 1 b 3 Q 7 Q 2 9 s d W 1 u M i Z x d W 9 0 O y w m c X V v d D t D b 2 x 1 b W 4 z J n F 1 b 3 Q 7 L C Z x d W 9 0 O 0 N v b H V t b j 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0 L C Z x d W 9 0 O 2 t l e U N v b H V t b k 5 h b W V z J n F 1 b 3 Q 7 O l t d L C Z x d W 9 0 O 3 F 1 Z X J 5 U m V s Y X R p b 2 5 z a G l w c y Z x d W 9 0 O z p b X S w m c X V v d D t j b 2 x 1 b W 5 J Z G V u d G l 0 a W V z J n F 1 b 3 Q 7 O l s m c X V v d D t T Z W N 0 a W 9 u M S 9 T U E V O R E l O R y B Q T E F O I F R P I E R J U 0 J V U l N F I E d S Q U 5 U I G Z 1 b m R z I G R y Y W Z 0 L 0 F 1 d G 9 S Z W 1 v d m V k Q 2 9 s d W 1 u c z E u e 0 N v b H V t b j E s M H 0 m c X V v d D s s J n F 1 b 3 Q 7 U 2 V j d G l v b j E v U 1 B F T k R J T k c g U E x B T i B U T y B E S V N C V V J T R S B H U k F O V C B m d W 5 k c y B k c m F m d C 9 B d X R v U m V t b 3 Z l Z E N v b H V t b n M x L n t D b 2 x 1 b W 4 y L D F 9 J n F 1 b 3 Q 7 L C Z x d W 9 0 O 1 N l Y 3 R p b 2 4 x L 1 N Q R U 5 E S U 5 H I F B M Q U 4 g V E 8 g R E l T Q l V S U 0 U g R 1 J B T l Q g Z n V u Z H M g Z H J h Z n Q v Q X V 0 b 1 J l b W 9 2 Z W R D b 2 x 1 b W 5 z M S 5 7 Q 2 9 s d W 1 u M y w y f S Z x d W 9 0 O y w m c X V v d D t T Z W N 0 a W 9 u M S 9 T U E V O R E l O R y B Q T E F O I F R P I E R J U 0 J V U l N F I E d S Q U 5 U I G Z 1 b m R z I G R y Y W Z 0 L 0 F 1 d G 9 S Z W 1 v d m V k Q 2 9 s d W 1 u c z E u e 0 N v b H V t b j Q s M 3 0 m c X V v d D t d L C Z x d W 9 0 O 0 N v b H V t b k N v d W 5 0 J n F 1 b 3 Q 7 O j Q s J n F 1 b 3 Q 7 S 2 V 5 Q 2 9 s d W 1 u T m F t Z X M m c X V v d D s 6 W 1 0 s J n F 1 b 3 Q 7 Q 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S Z W x h d G l v b n N o a X B J b m Z v J n F 1 b 3 Q 7 O l t d f S I v P j x F b n R y e S B U e X B l P S J S Z X N 1 b H R U e X B l I i B W Y W x 1 Z T 0 i c 1 R h Y m x l I i 8 + P E V u d H J 5 I F R 5 c G U 9 I k Z p b G x P Y m p l Y 3 R U e X B l I i B W Y W x 1 Z T 0 i c 0 N v b m 5 l Y 3 R p b 2 5 P b m x 5 I i 8 + P E V u d H J 5 I F R 5 c G U 9 I k x v Y W R l Z F R v Q W 5 h b H l z a X N T Z X J 2 a W N l c y I g V m F s d W U 9 I m w w I i 8 + P C 9 T d G F i b G V F b n R y a W V z P j w v S X R l b T 4 8 S X R l b T 4 8 S X R l b U x v Y 2 F 0 a W 9 u P j x J d G V t V H l w Z T 5 G b 3 J t d W x h P C 9 J d G V t V H l w Z T 4 8 S X R l b V B h d G g + U 2 V j d G l v b j E v U 1 B F T k R J T k c l M j B Q T E F O J T I w V E 8 l M j B E S V N C V V J T R S U y M E d S Q U 5 U J T I w Z n V u Z H M l M j B k c m F m d C U y M C g z K T w v S X R l b V B h d G g + P C 9 J d G V t T G 9 j Y X R p b 2 4 + P F N 0 Y W J s Z U V u d H J p Z X M + P E V u d H J 5 I F R 5 c G U 9 I k F k Z G V k V G 9 E Y X R h T W 9 k Z W w i I F Z h b H V l P S J s M C I v P j x F b n R y e S B U e X B l P S J C d W Z m Z X J O Z X h 0 U m V m c m V z a C I g V m F s d W U 9 I m w x I i 8 + P E V u d H J 5 I F R 5 c G U 9 I k Z p b G x D b 3 V u d C I g V m F s d W U 9 I m w 2 M C I v P j x F b n R y e S B U e X B l P S J G a W x s R W 5 h Y m x l Z C I g V m F s d W U 9 I m w w I i 8 + P E V u d H J 5 I F R 5 c G U 9 I k Z p b G x F c n J v c k N v Z G U i I F Z h b H V l P S J z V W 5 r b m 9 3 b i I v P j x F b n R y e S B U e X B l P S J G a W x s R X J y b 3 J D b 3 V u d C I g V m F s d W U 9 I m w w I i 8 + P E V u d H J 5 I F R 5 c G U 9 I k Z p b G x M Y X N 0 V X B k Y X R l Z C I g V m F s d W U 9 I m Q y M D I y L T E w L T I 2 V D E 3 O j E 1 O j Q 3 L j g z O T A 3 O D h a I i 8 + P E V u d H J 5 I F R 5 c G U 9 I k Z p b G x D b 2 x 1 b W 5 U e X B l c y I g V m F s d W U 9 I n N C Z 1 l H Q m c 9 P S I v P j x F b n R y e S B U e X B l P S J G a W x s Q 2 9 s d W 1 u T m F t Z X M i I F Z h b H V l P S J z W y Z x d W 9 0 O 0 N v b H V t b j E m c X V v d D s s J n F 1 b 3 Q 7 Q 2 9 s d W 1 u M i Z x d W 9 0 O y w m c X V v d D t D b 2 x 1 b W 4 z J n F 1 b 3 Q 7 L C Z x d W 9 0 O 0 N v b H V t b j 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0 L C Z x d W 9 0 O 2 t l e U N v b H V t b k 5 h b W V z J n F 1 b 3 Q 7 O l t d L C Z x d W 9 0 O 3 F 1 Z X J 5 U m V s Y X R p b 2 5 z a G l w c y Z x d W 9 0 O z p b X S w m c X V v d D t j b 2 x 1 b W 5 J Z G V u d G l 0 a W V z J n F 1 b 3 Q 7 O l s m c X V v d D t T Z W N 0 a W 9 u M S 9 T U E V O R E l O R y B Q T E F O I F R P I E R J U 0 J V U l N F I E d S Q U 5 U I G Z 1 b m R z I G R y Y W Z 0 L 0 F 1 d G 9 S Z W 1 v d m V k Q 2 9 s d W 1 u c z E u e 0 N v b H V t b j E s M H 0 m c X V v d D s s J n F 1 b 3 Q 7 U 2 V j d G l v b j E v U 1 B F T k R J T k c g U E x B T i B U T y B E S V N C V V J T R S B H U k F O V C B m d W 5 k c y B k c m F m d C 9 B d X R v U m V t b 3 Z l Z E N v b H V t b n M x L n t D b 2 x 1 b W 4 y L D F 9 J n F 1 b 3 Q 7 L C Z x d W 9 0 O 1 N l Y 3 R p b 2 4 x L 1 N Q R U 5 E S U 5 H I F B M Q U 4 g V E 8 g R E l T Q l V S U 0 U g R 1 J B T l Q g Z n V u Z H M g Z H J h Z n Q v Q X V 0 b 1 J l b W 9 2 Z W R D b 2 x 1 b W 5 z M S 5 7 Q 2 9 s d W 1 u M y w y f S Z x d W 9 0 O y w m c X V v d D t T Z W N 0 a W 9 u M S 9 T U E V O R E l O R y B Q T E F O I F R P I E R J U 0 J V U l N F I E d S Q U 5 U I G Z 1 b m R z I G R y Y W Z 0 L 0 F 1 d G 9 S Z W 1 v d m V k Q 2 9 s d W 1 u c z E u e 0 N v b H V t b j Q s M 3 0 m c X V v d D t d L C Z x d W 9 0 O 0 N v b H V t b k N v d W 5 0 J n F 1 b 3 Q 7 O j Q s J n F 1 b 3 Q 7 S 2 V 5 Q 2 9 s d W 1 u T m F t Z X M m c X V v d D s 6 W 1 0 s J n F 1 b 3 Q 7 Q 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S Z W x h d G l v b n N o a X B J b m Z v J n F 1 b 3 Q 7 O l t d f S I v P j x F b n R y e S B U e X B l P S J S Z X N 1 b H R U e X B l I i B W Y W x 1 Z T 0 i c 1 R h Y m x l I i 8 + P E V u d H J 5 I F R 5 c G U 9 I k Z p b G x P Y m p l Y 3 R U e X B l I i B W Y W x 1 Z T 0 i c 0 N v b m 5 l Y 3 R p b 2 5 P b m x 5 I i 8 + P E V u d H J 5 I F R 5 c G U 9 I k x v Y W R l Z F R v Q W 5 h b H l z a X N T Z X J 2 a W N l c y I g V m F s d W U 9 I m w w I i 8 + P C 9 T d G F i b G V F b n R y a W V z P j w v S X R l b T 4 8 S X R l b T 4 8 S X R l b U x v Y 2 F 0 a W 9 u P j x J d G V t V H l w Z T 5 G b 3 J t d W x h P C 9 J d G V t V H l w Z T 4 8 S X R l b V B h d G g + U 2 V j d G l v b j E v U 1 B F T k R J T k c l M j B Q T E F O J T I w V E 8 l M j B E S V N C V V J T R S U y M E d S Q U 5 U J T I w Z n V u Z H M l M j B k c m F m d C U y M C g 0 K T w v S X R l b V B h d G g + P C 9 J d G V t T G 9 j Y X R p b 2 4 + P F N 0 Y W J s Z U V u d H J p Z X M + P E V u d H J 5 I F R 5 c G U 9 I k F k Z G V k V G 9 E Y X R h T W 9 k Z W w i I F Z h b H V l P S J s M C I v P j x F b n R y e S B U e X B l P S J C d W Z m Z X J O Z X h 0 U m V m c m V z a C I g V m F s d W U 9 I m w x I i 8 + P E V u d H J 5 I F R 5 c G U 9 I k Z p b G x D b 3 V u d C I g V m F s d W U 9 I m w 2 M C I v P j x F b n R y e S B U e X B l P S J G a W x s R W 5 h Y m x l Z C I g V m F s d W U 9 I m w w I i 8 + P E V u d H J 5 I F R 5 c G U 9 I k Z p b G x F c n J v c k N v Z G U i I F Z h b H V l P S J z V W 5 r b m 9 3 b i I v P j x F b n R y e S B U e X B l P S J G a W x s R X J y b 3 J D b 3 V u d C I g V m F s d W U 9 I m w w I i 8 + P E V u d H J 5 I F R 5 c G U 9 I k Z p b G x M Y X N 0 V X B k Y X R l Z C I g V m F s d W U 9 I m Q y M D I y L T E w L T I 2 V D E 3 O j E 1 O j Q 3 L j g z O T A 3 O D h a I i 8 + P E V u d H J 5 I F R 5 c G U 9 I k Z p b G x D b 2 x 1 b W 5 U e X B l c y I g V m F s d W U 9 I n N C Z 1 l H Q m c 9 P S I v P j x F b n R y e S B U e X B l P S J G a W x s Q 2 9 s d W 1 u T m F t Z X M i I F Z h b H V l P S J z W y Z x d W 9 0 O 0 N v b H V t b j E m c X V v d D s s J n F 1 b 3 Q 7 Q 2 9 s d W 1 u M i Z x d W 9 0 O y w m c X V v d D t D b 2 x 1 b W 4 z J n F 1 b 3 Q 7 L C Z x d W 9 0 O 0 N v b H V t b j 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0 L C Z x d W 9 0 O 2 t l e U N v b H V t b k 5 h b W V z J n F 1 b 3 Q 7 O l t d L C Z x d W 9 0 O 3 F 1 Z X J 5 U m V s Y X R p b 2 5 z a G l w c y Z x d W 9 0 O z p b X S w m c X V v d D t j b 2 x 1 b W 5 J Z G V u d G l 0 a W V z J n F 1 b 3 Q 7 O l s m c X V v d D t T Z W N 0 a W 9 u M S 9 T U E V O R E l O R y B Q T E F O I F R P I E R J U 0 J V U l N F I E d S Q U 5 U I G Z 1 b m R z I G R y Y W Z 0 L 0 F 1 d G 9 S Z W 1 v d m V k Q 2 9 s d W 1 u c z E u e 0 N v b H V t b j E s M H 0 m c X V v d D s s J n F 1 b 3 Q 7 U 2 V j d G l v b j E v U 1 B F T k R J T k c g U E x B T i B U T y B E S V N C V V J T R S B H U k F O V C B m d W 5 k c y B k c m F m d C 9 B d X R v U m V t b 3 Z l Z E N v b H V t b n M x L n t D b 2 x 1 b W 4 y L D F 9 J n F 1 b 3 Q 7 L C Z x d W 9 0 O 1 N l Y 3 R p b 2 4 x L 1 N Q R U 5 E S U 5 H I F B M Q U 4 g V E 8 g R E l T Q l V S U 0 U g R 1 J B T l Q g Z n V u Z H M g Z H J h Z n Q v Q X V 0 b 1 J l b W 9 2 Z W R D b 2 x 1 b W 5 z M S 5 7 Q 2 9 s d W 1 u M y w y f S Z x d W 9 0 O y w m c X V v d D t T Z W N 0 a W 9 u M S 9 T U E V O R E l O R y B Q T E F O I F R P I E R J U 0 J V U l N F I E d S Q U 5 U I G Z 1 b m R z I G R y Y W Z 0 L 0 F 1 d G 9 S Z W 1 v d m V k Q 2 9 s d W 1 u c z E u e 0 N v b H V t b j Q s M 3 0 m c X V v d D t d L C Z x d W 9 0 O 0 N v b H V t b k N v d W 5 0 J n F 1 b 3 Q 7 O j Q s J n F 1 b 3 Q 7 S 2 V 5 Q 2 9 s d W 1 u T m F t Z X M m c X V v d D s 6 W 1 0 s J n F 1 b 3 Q 7 Q 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S Z W x h d G l v b n N o a X B J b m Z v J n F 1 b 3 Q 7 O l t d f S I v P j x F b n R y e S B U e X B l P S J S Z X N 1 b H R U e X B l I i B W Y W x 1 Z T 0 i c 1 R h Y m x l I i 8 + P E V u d H J 5 I F R 5 c G U 9 I k Z p b G x P Y m p l Y 3 R U e X B l I i B W Y W x 1 Z T 0 i c 0 N v b m 5 l Y 3 R p b 2 5 P b m x 5 I i 8 + P E V u d H J 5 I F R 5 c G U 9 I k x v Y W R l Z F R v Q W 5 h b H l z a X N T Z X J 2 a W N l c y I g V m F s d W U 9 I m w w I i 8 + P C 9 T d G F i b G V F b n R y a W V z P j w v S X R l b T 4 8 S X R l b T 4 8 S X R l b U x v Y 2 F 0 a W 9 u P j x J d G V t V H l w Z T 5 G b 3 J t d W x h P C 9 J d G V t V H l w Z T 4 8 S X R l b V B h d G g + U 2 V j d G l v b j E v U 1 B F T k R J T k c l M j B Q T E F O J T I w V E 8 l M j B E S V N C V V J T R S U y M E d S Q U 5 U J T I w Z n V u Z H M l M j B k c m F m d C U y M C g 1 K T w v S X R l b V B h d G g + P C 9 J d G V t T G 9 j Y X R p b 2 4 + P F N 0 Y W J s Z U V u d H J p Z X M + P E V u d H J 5 I F R 5 c G U 9 I k F k Z G V k V G 9 E Y X R h T W 9 k Z W w i I F Z h b H V l P S J s M C I v P j x F b n R y e S B U e X B l P S J C d W Z m Z X J O Z X h 0 U m V m c m V z a C I g V m F s d W U 9 I m w x I i 8 + P E V u d H J 5 I F R 5 c G U 9 I k Z p b G x D b 3 V u d C I g V m F s d W U 9 I m w 2 M C I v P j x F b n R y e S B U e X B l P S J G a W x s R W 5 h Y m x l Z C I g V m F s d W U 9 I m w w I i 8 + P E V u d H J 5 I F R 5 c G U 9 I k Z p b G x F c n J v c k N v Z G U i I F Z h b H V l P S J z V W 5 r b m 9 3 b i I v P j x F b n R y e S B U e X B l P S J G a W x s R X J y b 3 J D b 3 V u d C I g V m F s d W U 9 I m w w I i 8 + P E V u d H J 5 I F R 5 c G U 9 I k Z p b G x M Y X N 0 V X B k Y X R l Z C I g V m F s d W U 9 I m Q y M D I y L T E w L T I 2 V D E 3 O j E 1 O j Q 3 L j g z O T A 3 O D h a I i 8 + P E V u d H J 5 I F R 5 c G U 9 I k Z p b G x D b 2 x 1 b W 5 U e X B l c y I g V m F s d W U 9 I n N C Z 1 l H Q m c 9 P S I v P j x F b n R y e S B U e X B l P S J G a W x s Q 2 9 s d W 1 u T m F t Z X M i I F Z h b H V l P S J z W y Z x d W 9 0 O 0 N v b H V t b j E m c X V v d D s s J n F 1 b 3 Q 7 Q 2 9 s d W 1 u M i Z x d W 9 0 O y w m c X V v d D t D b 2 x 1 b W 4 z J n F 1 b 3 Q 7 L C Z x d W 9 0 O 0 N v b H V t b j 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0 L C Z x d W 9 0 O 2 t l e U N v b H V t b k 5 h b W V z J n F 1 b 3 Q 7 O l t d L C Z x d W 9 0 O 3 F 1 Z X J 5 U m V s Y X R p b 2 5 z a G l w c y Z x d W 9 0 O z p b X S w m c X V v d D t j b 2 x 1 b W 5 J Z G V u d G l 0 a W V z J n F 1 b 3 Q 7 O l s m c X V v d D t T Z W N 0 a W 9 u M S 9 T U E V O R E l O R y B Q T E F O I F R P I E R J U 0 J V U l N F I E d S Q U 5 U I G Z 1 b m R z I G R y Y W Z 0 L 0 F 1 d G 9 S Z W 1 v d m V k Q 2 9 s d W 1 u c z E u e 0 N v b H V t b j E s M H 0 m c X V v d D s s J n F 1 b 3 Q 7 U 2 V j d G l v b j E v U 1 B F T k R J T k c g U E x B T i B U T y B E S V N C V V J T R S B H U k F O V C B m d W 5 k c y B k c m F m d C 9 B d X R v U m V t b 3 Z l Z E N v b H V t b n M x L n t D b 2 x 1 b W 4 y L D F 9 J n F 1 b 3 Q 7 L C Z x d W 9 0 O 1 N l Y 3 R p b 2 4 x L 1 N Q R U 5 E S U 5 H I F B M Q U 4 g V E 8 g R E l T Q l V S U 0 U g R 1 J B T l Q g Z n V u Z H M g Z H J h Z n Q v Q X V 0 b 1 J l b W 9 2 Z W R D b 2 x 1 b W 5 z M S 5 7 Q 2 9 s d W 1 u M y w y f S Z x d W 9 0 O y w m c X V v d D t T Z W N 0 a W 9 u M S 9 T U E V O R E l O R y B Q T E F O I F R P I E R J U 0 J V U l N F I E d S Q U 5 U I G Z 1 b m R z I G R y Y W Z 0 L 0 F 1 d G 9 S Z W 1 v d m V k Q 2 9 s d W 1 u c z E u e 0 N v b H V t b j Q s M 3 0 m c X V v d D t d L C Z x d W 9 0 O 0 N v b H V t b k N v d W 5 0 J n F 1 b 3 Q 7 O j Q s J n F 1 b 3 Q 7 S 2 V 5 Q 2 9 s d W 1 u T m F t Z X M m c X V v d D s 6 W 1 0 s J n F 1 b 3 Q 7 Q 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S Z W x h d G l v b n N o a X B J b m Z v J n F 1 b 3 Q 7 O l t d f S I v P j x F b n R y e S B U e X B l P S J S Z X N 1 b H R U e X B l I i B W Y W x 1 Z T 0 i c 1 R h Y m x l I i 8 + P E V u d H J 5 I F R 5 c G U 9 I k Z p b G x P Y m p l Y 3 R U e X B l I i B W Y W x 1 Z T 0 i c 0 N v b m 5 l Y 3 R p b 2 5 P b m x 5 I i 8 + P E V u d H J 5 I F R 5 c G U 9 I k x v Y W R l Z F R v Q W 5 h b H l z a X N T Z X J 2 a W N l c y I g V m F s d W U 9 I m w w I i 8 + P C 9 T d G F i b G V F b n R y a W V z P j w v S X R l b T 4 8 S X R l b T 4 8 S X R l b U x v Y 2 F 0 a W 9 u P j x J d G V t V H l w Z T 5 G b 3 J t d W x h P C 9 J d G V t V H l w Z T 4 8 S X R l b V B h d G g + U 2 V j d G l v b j E v U 1 B F T k R J T k c l M j B Q T E F O J T I w V E 8 l M j B E S V N C V V J T R S U y M E d S Q U 5 U J T I w Z n V u Z H M l M j B k c m F m d C U y M C g 2 K T w v S X R l b V B h d G g + P C 9 J d G V t T G 9 j Y X R p b 2 4 + P F N 0 Y W J s Z U V u d H J p Z X M + P E V u d H J 5 I F R 5 c G U 9 I k F k Z G V k V G 9 E Y X R h T W 9 k Z W w i I F Z h b H V l P S J s M C I v P j x F b n R y e S B U e X B l P S J C d W Z m Z X J O Z X h 0 U m V m c m V z a C I g V m F s d W U 9 I m w x I i 8 + P E V u d H J 5 I F R 5 c G U 9 I k Z p b G x D b 3 V u d C I g V m F s d W U 9 I m w 2 M C I v P j x F b n R y e S B U e X B l P S J G a W x s R W 5 h Y m x l Z C I g V m F s d W U 9 I m w w I i 8 + P E V u d H J 5 I F R 5 c G U 9 I k Z p b G x F c n J v c k N v Z G U i I F Z h b H V l P S J z V W 5 r b m 9 3 b i I v P j x F b n R y e S B U e X B l P S J G a W x s R X J y b 3 J D b 3 V u d C I g V m F s d W U 9 I m w w I i 8 + P E V u d H J 5 I F R 5 c G U 9 I k Z p b G x M Y X N 0 V X B k Y X R l Z C I g V m F s d W U 9 I m Q y M D I y L T E w L T I 2 V D E 3 O j E 1 O j Q 3 L j g z O T A 3 O D h a I i 8 + P E V u d H J 5 I F R 5 c G U 9 I k Z p b G x D b 2 x 1 b W 5 U e X B l c y I g V m F s d W U 9 I n N C Z 1 l H Q m c 9 P S I v P j x F b n R y e S B U e X B l P S J G a W x s Q 2 9 s d W 1 u T m F t Z X M i I F Z h b H V l P S J z W y Z x d W 9 0 O 0 N v b H V t b j E m c X V v d D s s J n F 1 b 3 Q 7 Q 2 9 s d W 1 u M i Z x d W 9 0 O y w m c X V v d D t D b 2 x 1 b W 4 z J n F 1 b 3 Q 7 L C Z x d W 9 0 O 0 N v b H V t b j 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0 L C Z x d W 9 0 O 2 t l e U N v b H V t b k 5 h b W V z J n F 1 b 3 Q 7 O l t d L C Z x d W 9 0 O 3 F 1 Z X J 5 U m V s Y X R p b 2 5 z a G l w c y Z x d W 9 0 O z p b X S w m c X V v d D t j b 2 x 1 b W 5 J Z G V u d G l 0 a W V z J n F 1 b 3 Q 7 O l s m c X V v d D t T Z W N 0 a W 9 u M S 9 T U E V O R E l O R y B Q T E F O I F R P I E R J U 0 J V U l N F I E d S Q U 5 U I G Z 1 b m R z I G R y Y W Z 0 L 0 F 1 d G 9 S Z W 1 v d m V k Q 2 9 s d W 1 u c z E u e 0 N v b H V t b j E s M H 0 m c X V v d D s s J n F 1 b 3 Q 7 U 2 V j d G l v b j E v U 1 B F T k R J T k c g U E x B T i B U T y B E S V N C V V J T R S B H U k F O V C B m d W 5 k c y B k c m F m d C 9 B d X R v U m V t b 3 Z l Z E N v b H V t b n M x L n t D b 2 x 1 b W 4 y L D F 9 J n F 1 b 3 Q 7 L C Z x d W 9 0 O 1 N l Y 3 R p b 2 4 x L 1 N Q R U 5 E S U 5 H I F B M Q U 4 g V E 8 g R E l T Q l V S U 0 U g R 1 J B T l Q g Z n V u Z H M g Z H J h Z n Q v Q X V 0 b 1 J l b W 9 2 Z W R D b 2 x 1 b W 5 z M S 5 7 Q 2 9 s d W 1 u M y w y f S Z x d W 9 0 O y w m c X V v d D t T Z W N 0 a W 9 u M S 9 T U E V O R E l O R y B Q T E F O I F R P I E R J U 0 J V U l N F I E d S Q U 5 U I G Z 1 b m R z I G R y Y W Z 0 L 0 F 1 d G 9 S Z W 1 v d m V k Q 2 9 s d W 1 u c z E u e 0 N v b H V t b j Q s M 3 0 m c X V v d D t d L C Z x d W 9 0 O 0 N v b H V t b k N v d W 5 0 J n F 1 b 3 Q 7 O j Q s J n F 1 b 3 Q 7 S 2 V 5 Q 2 9 s d W 1 u T m F t Z X M m c X V v d D s 6 W 1 0 s J n F 1 b 3 Q 7 Q 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S Z W x h d G l v b n N o a X B J b m Z v J n F 1 b 3 Q 7 O l t d f S I v P j x F b n R y e S B U e X B l P S J S Z X N 1 b H R U e X B l I i B W Y W x 1 Z T 0 i c 1 R h Y m x l I i 8 + P E V u d H J 5 I F R 5 c G U 9 I k Z p b G x P Y m p l Y 3 R U e X B l I i B W Y W x 1 Z T 0 i c 0 N v b m 5 l Y 3 R p b 2 5 P b m x 5 I i 8 + P E V u d H J 5 I F R 5 c G U 9 I k x v Y W R l Z F R v Q W 5 h b H l z a X N T Z X J 2 a W N l c y I g V m F s d W U 9 I m w w I i 8 + P C 9 T d G F i b G V F b n R y a W V z P j w v S X R l b T 4 8 S X R l b T 4 8 S X R l b U x v Y 2 F 0 a W 9 u P j x J d G V t V H l w Z T 5 G b 3 J t d W x h P C 9 J d G V t V H l w Z T 4 8 S X R l b V B h d G g + U 2 V j d G l v b j E v U 1 B F T k R J T k c l M j B Q T E F O J T I w V E 8 l M j B E S V N C V V J T R S U y M E d S Q U 5 U J T I w Z n V u Z H M l M j B k c m F m d C U y M C g 3 K T w v S X R l b V B h d G g + P C 9 J d G V t T G 9 j Y X R p b 2 4 + P F N 0 Y W J s Z U V u d H J p Z X M + P E V u d H J 5 I F R 5 c G U 9 I k F k Z G V k V G 9 E Y X R h T W 9 k Z W w i I F Z h b H V l P S J s M C I v P j x F b n R y e S B U e X B l P S J C d W Z m Z X J O Z X h 0 U m V m c m V z a C I g V m F s d W U 9 I m w x I i 8 + P E V u d H J 5 I F R 5 c G U 9 I k Z p b G x D b 3 V u d C I g V m F s d W U 9 I m w 2 M C I v P j x F b n R y e S B U e X B l P S J G a W x s R W 5 h Y m x l Z C I g V m F s d W U 9 I m w w I i 8 + P E V u d H J 5 I F R 5 c G U 9 I k Z p b G x F c n J v c k N v Z G U i I F Z h b H V l P S J z V W 5 r b m 9 3 b i I v P j x F b n R y e S B U e X B l P S J G a W x s R X J y b 3 J D b 3 V u d C I g V m F s d W U 9 I m w w I i 8 + P E V u d H J 5 I F R 5 c G U 9 I k Z p b G x M Y X N 0 V X B k Y X R l Z C I g V m F s d W U 9 I m Q y M D I y L T E w L T I 2 V D E 3 O j E 1 O j Q 3 L j g z O T A 3 O D h a I i 8 + P E V u d H J 5 I F R 5 c G U 9 I k Z p b G x D b 2 x 1 b W 5 U e X B l c y I g V m F s d W U 9 I n N C Z 1 l H Q m c 9 P S I v P j x F b n R y e S B U e X B l P S J G a W x s Q 2 9 s d W 1 u T m F t Z X M i I F Z h b H V l P S J z W y Z x d W 9 0 O 0 N v b H V t b j E m c X V v d D s s J n F 1 b 3 Q 7 Q 2 9 s d W 1 u M i Z x d W 9 0 O y w m c X V v d D t D b 2 x 1 b W 4 z J n F 1 b 3 Q 7 L C Z x d W 9 0 O 0 N v b H V t b j 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0 L C Z x d W 9 0 O 2 t l e U N v b H V t b k 5 h b W V z J n F 1 b 3 Q 7 O l t d L C Z x d W 9 0 O 3 F 1 Z X J 5 U m V s Y X R p b 2 5 z a G l w c y Z x d W 9 0 O z p b X S w m c X V v d D t j b 2 x 1 b W 5 J Z G V u d G l 0 a W V z J n F 1 b 3 Q 7 O l s m c X V v d D t T Z W N 0 a W 9 u M S 9 T U E V O R E l O R y B Q T E F O I F R P I E R J U 0 J V U l N F I E d S Q U 5 U I G Z 1 b m R z I G R y Y W Z 0 L 0 F 1 d G 9 S Z W 1 v d m V k Q 2 9 s d W 1 u c z E u e 0 N v b H V t b j E s M H 0 m c X V v d D s s J n F 1 b 3 Q 7 U 2 V j d G l v b j E v U 1 B F T k R J T k c g U E x B T i B U T y B E S V N C V V J T R S B H U k F O V C B m d W 5 k c y B k c m F m d C 9 B d X R v U m V t b 3 Z l Z E N v b H V t b n M x L n t D b 2 x 1 b W 4 y L D F 9 J n F 1 b 3 Q 7 L C Z x d W 9 0 O 1 N l Y 3 R p b 2 4 x L 1 N Q R U 5 E S U 5 H I F B M Q U 4 g V E 8 g R E l T Q l V S U 0 U g R 1 J B T l Q g Z n V u Z H M g Z H J h Z n Q v Q X V 0 b 1 J l b W 9 2 Z W R D b 2 x 1 b W 5 z M S 5 7 Q 2 9 s d W 1 u M y w y f S Z x d W 9 0 O y w m c X V v d D t T Z W N 0 a W 9 u M S 9 T U E V O R E l O R y B Q T E F O I F R P I E R J U 0 J V U l N F I E d S Q U 5 U I G Z 1 b m R z I G R y Y W Z 0 L 0 F 1 d G 9 S Z W 1 v d m V k Q 2 9 s d W 1 u c z E u e 0 N v b H V t b j Q s M 3 0 m c X V v d D t d L C Z x d W 9 0 O 0 N v b H V t b k N v d W 5 0 J n F 1 b 3 Q 7 O j Q s J n F 1 b 3 Q 7 S 2 V 5 Q 2 9 s d W 1 u T m F t Z X M m c X V v d D s 6 W 1 0 s J n F 1 b 3 Q 7 Q 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S Z W x h d G l v b n N o a X B J b m Z v J n F 1 b 3 Q 7 O l t d f S I v P j x F b n R y e S B U e X B l P S J S Z X N 1 b H R U e X B l I i B W Y W x 1 Z T 0 i c 1 R h Y m x l I i 8 + P E V u d H J 5 I F R 5 c G U 9 I k Z p b G x P Y m p l Y 3 R U e X B l I i B W Y W x 1 Z T 0 i c 0 N v b m 5 l Y 3 R p b 2 5 P b m x 5 I i 8 + P E V u d H J 5 I F R 5 c G U 9 I k x v Y W R l Z F R v Q W 5 h b H l z a X N T Z X J 2 a W N l c y I g V m F s d W U 9 I m w w I i 8 + P C 9 T d G F i b G V F b n R y a W V z P j w v S X R l b T 4 8 S X R l b T 4 8 S X R l b U x v Y 2 F 0 a W 9 u P j x J d G V t V H l w Z T 5 G b 3 J t d W x h P C 9 J d G V t V H l w Z T 4 8 S X R l b V B h d G g + U 2 V j d G l v b j E v U 1 B F T k R J T k c l M j B Q T E F O J T I w V E 8 l M j B E S V N C V V J T R S U y M E d S Q U 5 U J T I w Z n V u Z H M l M j B k c m F m d C U y M C g 4 K T w v S X R l b V B h d G g + P C 9 J d G V t T G 9 j Y X R p b 2 4 + P F N 0 Y W J s Z U V u d H J p Z X M + P E V u d H J 5 I F R 5 c G U 9 I k F k Z G V k V G 9 E Y X R h T W 9 k Z W w i I F Z h b H V l P S J s M C I v P j x F b n R y e S B U e X B l P S J C d W Z m Z X J O Z X h 0 U m V m c m V z a C I g V m F s d W U 9 I m w x I i 8 + P E V u d H J 5 I F R 5 c G U 9 I k Z p b G x D b 3 V u d C I g V m F s d W U 9 I m w 2 M C I v P j x F b n R y e S B U e X B l P S J G a W x s R W 5 h Y m x l Z C I g V m F s d W U 9 I m w w I i 8 + P E V u d H J 5 I F R 5 c G U 9 I k Z p b G x F c n J v c k N v Z G U i I F Z h b H V l P S J z V W 5 r b m 9 3 b i I v P j x F b n R y e S B U e X B l P S J G a W x s R X J y b 3 J D b 3 V u d C I g V m F s d W U 9 I m w w I i 8 + P E V u d H J 5 I F R 5 c G U 9 I k Z p b G x M Y X N 0 V X B k Y X R l Z C I g V m F s d W U 9 I m Q y M D I y L T E w L T I 2 V D E 3 O j E 1 O j Q 3 L j g z O T A 3 O D h a I i 8 + P E V u d H J 5 I F R 5 c G U 9 I k Z p b G x D b 2 x 1 b W 5 U e X B l c y I g V m F s d W U 9 I n N C Z 1 l H Q m c 9 P S I v P j x F b n R y e S B U e X B l P S J G a W x s Q 2 9 s d W 1 u T m F t Z X M i I F Z h b H V l P S J z W y Z x d W 9 0 O 0 N v b H V t b j E m c X V v d D s s J n F 1 b 3 Q 7 Q 2 9 s d W 1 u M i Z x d W 9 0 O y w m c X V v d D t D b 2 x 1 b W 4 z J n F 1 b 3 Q 7 L C Z x d W 9 0 O 0 N v b H V t b j 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0 L C Z x d W 9 0 O 2 t l e U N v b H V t b k 5 h b W V z J n F 1 b 3 Q 7 O l t d L C Z x d W 9 0 O 3 F 1 Z X J 5 U m V s Y X R p b 2 5 z a G l w c y Z x d W 9 0 O z p b X S w m c X V v d D t j b 2 x 1 b W 5 J Z G V u d G l 0 a W V z J n F 1 b 3 Q 7 O l s m c X V v d D t T Z W N 0 a W 9 u M S 9 T U E V O R E l O R y B Q T E F O I F R P I E R J U 0 J V U l N F I E d S Q U 5 U I G Z 1 b m R z I G R y Y W Z 0 L 0 F 1 d G 9 S Z W 1 v d m V k Q 2 9 s d W 1 u c z E u e 0 N v b H V t b j E s M H 0 m c X V v d D s s J n F 1 b 3 Q 7 U 2 V j d G l v b j E v U 1 B F T k R J T k c g U E x B T i B U T y B E S V N C V V J T R S B H U k F O V C B m d W 5 k c y B k c m F m d C 9 B d X R v U m V t b 3 Z l Z E N v b H V t b n M x L n t D b 2 x 1 b W 4 y L D F 9 J n F 1 b 3 Q 7 L C Z x d W 9 0 O 1 N l Y 3 R p b 2 4 x L 1 N Q R U 5 E S U 5 H I F B M Q U 4 g V E 8 g R E l T Q l V S U 0 U g R 1 J B T l Q g Z n V u Z H M g Z H J h Z n Q v Q X V 0 b 1 J l b W 9 2 Z W R D b 2 x 1 b W 5 z M S 5 7 Q 2 9 s d W 1 u M y w y f S Z x d W 9 0 O y w m c X V v d D t T Z W N 0 a W 9 u M S 9 T U E V O R E l O R y B Q T E F O I F R P I E R J U 0 J V U l N F I E d S Q U 5 U I G Z 1 b m R z I G R y Y W Z 0 L 0 F 1 d G 9 S Z W 1 v d m V k Q 2 9 s d W 1 u c z E u e 0 N v b H V t b j Q s M 3 0 m c X V v d D t d L C Z x d W 9 0 O 0 N v b H V t b k N v d W 5 0 J n F 1 b 3 Q 7 O j Q s J n F 1 b 3 Q 7 S 2 V 5 Q 2 9 s d W 1 u T m F t Z X M m c X V v d D s 6 W 1 0 s J n F 1 b 3 Q 7 Q 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S Z W x h d G l v b n N o a X B J b m Z v J n F 1 b 3 Q 7 O l t d f S I v P j x F b n R y e S B U e X B l P S J S Z X N 1 b H R U e X B l I i B W Y W x 1 Z T 0 i c 1 R h Y m x l I i 8 + P E V u d H J 5 I F R 5 c G U 9 I k Z p b G x P Y m p l Y 3 R U e X B l I i B W Y W x 1 Z T 0 i c 0 N v b m 5 l Y 3 R p b 2 5 P b m x 5 I i 8 + P E V u d H J 5 I F R 5 c G U 9 I k x v Y W R l Z F R v Q W 5 h b H l z a X N T Z X J 2 a W N l c y I g V m F s d W U 9 I m w w I i 8 + P C 9 T d G F i b G V F b n R y a W V z P j w v S X R l b T 4 8 S X R l b T 4 8 S X R l b U x v Y 2 F 0 a W 9 u P j x J d G V t V H l w Z T 5 G b 3 J t d W x h P C 9 J d G V t V H l w Z T 4 8 S X R l b V B h d G g + U 2 V j d G l v b j E v U 1 B F T k R J T k c l M j B Q T E F O J T I w V E 8 l M j B E S V N C V V J T R S U y M E d S Q U 5 U J T I w Z n V u Z H M l M j B k c m F m d C U y M C g 5 K T w v S X R l b V B h d G g + P C 9 J d G V t T G 9 j Y X R p b 2 4 + P F N 0 Y W J s Z U V u d H J p Z X M + P E V u d H J 5 I F R 5 c G U 9 I k F k Z G V k V G 9 E Y X R h T W 9 k Z W w i I F Z h b H V l P S J s M C I v P j x F b n R y e S B U e X B l P S J C d W Z m Z X J O Z X h 0 U m V m c m V z a C I g V m F s d W U 9 I m w x I i 8 + P E V u d H J 5 I F R 5 c G U 9 I k Z p b G x D b 3 V u d C I g V m F s d W U 9 I m w 2 M C I v P j x F b n R y e S B U e X B l P S J G a W x s R W 5 h Y m x l Z C I g V m F s d W U 9 I m w w I i 8 + P E V u d H J 5 I F R 5 c G U 9 I k Z p b G x F c n J v c k N v Z G U i I F Z h b H V l P S J z V W 5 r b m 9 3 b i I v P j x F b n R y e S B U e X B l P S J G a W x s R X J y b 3 J D b 3 V u d C I g V m F s d W U 9 I m w w I i 8 + P E V u d H J 5 I F R 5 c G U 9 I k Z p b G x M Y X N 0 V X B k Y X R l Z C I g V m F s d W U 9 I m Q y M D I y L T E w L T I 2 V D E 3 O j E 1 O j Q 3 L j g z O T A 3 O D h a I i 8 + P E V u d H J 5 I F R 5 c G U 9 I k Z p b G x D b 2 x 1 b W 5 U e X B l c y I g V m F s d W U 9 I n N C Z 1 l H Q m c 9 P S I v P j x F b n R y e S B U e X B l P S J G a W x s Q 2 9 s d W 1 u T m F t Z X M i I F Z h b H V l P S J z W y Z x d W 9 0 O 0 N v b H V t b j E m c X V v d D s s J n F 1 b 3 Q 7 Q 2 9 s d W 1 u M i Z x d W 9 0 O y w m c X V v d D t D b 2 x 1 b W 4 z J n F 1 b 3 Q 7 L C Z x d W 9 0 O 0 N v b H V t b j 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0 L C Z x d W 9 0 O 2 t l e U N v b H V t b k 5 h b W V z J n F 1 b 3 Q 7 O l t d L C Z x d W 9 0 O 3 F 1 Z X J 5 U m V s Y X R p b 2 5 z a G l w c y Z x d W 9 0 O z p b X S w m c X V v d D t j b 2 x 1 b W 5 J Z G V u d G l 0 a W V z J n F 1 b 3 Q 7 O l s m c X V v d D t T Z W N 0 a W 9 u M S 9 T U E V O R E l O R y B Q T E F O I F R P I E R J U 0 J V U l N F I E d S Q U 5 U I G Z 1 b m R z I G R y Y W Z 0 L 0 F 1 d G 9 S Z W 1 v d m V k Q 2 9 s d W 1 u c z E u e 0 N v b H V t b j E s M H 0 m c X V v d D s s J n F 1 b 3 Q 7 U 2 V j d G l v b j E v U 1 B F T k R J T k c g U E x B T i B U T y B E S V N C V V J T R S B H U k F O V C B m d W 5 k c y B k c m F m d C 9 B d X R v U m V t b 3 Z l Z E N v b H V t b n M x L n t D b 2 x 1 b W 4 y L D F 9 J n F 1 b 3 Q 7 L C Z x d W 9 0 O 1 N l Y 3 R p b 2 4 x L 1 N Q R U 5 E S U 5 H I F B M Q U 4 g V E 8 g R E l T Q l V S U 0 U g R 1 J B T l Q g Z n V u Z H M g Z H J h Z n Q v Q X V 0 b 1 J l b W 9 2 Z W R D b 2 x 1 b W 5 z M S 5 7 Q 2 9 s d W 1 u M y w y f S Z x d W 9 0 O y w m c X V v d D t T Z W N 0 a W 9 u M S 9 T U E V O R E l O R y B Q T E F O I F R P I E R J U 0 J V U l N F I E d S Q U 5 U I G Z 1 b m R z I G R y Y W Z 0 L 0 F 1 d G 9 S Z W 1 v d m V k Q 2 9 s d W 1 u c z E u e 0 N v b H V t b j Q s M 3 0 m c X V v d D t d L C Z x d W 9 0 O 0 N v b H V t b k N v d W 5 0 J n F 1 b 3 Q 7 O j Q s J n F 1 b 3 Q 7 S 2 V 5 Q 2 9 s d W 1 u T m F t Z X M m c X V v d D s 6 W 1 0 s J n F 1 b 3 Q 7 Q 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S Z W x h d G l v b n N o a X B J b m Z v J n F 1 b 3 Q 7 O l t d f S I v P j x F b n R y e S B U e X B l P S J S Z X N 1 b H R U e X B l I i B W Y W x 1 Z T 0 i c 1 R h Y m x l I i 8 + P E V u d H J 5 I F R 5 c G U 9 I k Z p b G x P Y m p l Y 3 R U e X B l I i B W Y W x 1 Z T 0 i c 0 N v b m 5 l Y 3 R p b 2 5 P b m x 5 I i 8 + P E V u d H J 5 I F R 5 c G U 9 I k x v Y W R l Z F R v Q W 5 h b H l z a X N T Z X J 2 a W N l c y I g V m F s d W U 9 I m w w I i 8 + P C 9 T d G F i b G V F b n R y a W V z P j w v S X R l b T 4 8 S X R l b T 4 8 S X R l b U x v Y 2 F 0 a W 9 u P j x J d G V t V H l w Z T 5 G b 3 J t d W x h P C 9 J d G V t V H l w Z T 4 8 S X R l b V B h d G g + U 2 V j d G l v b j E v U 1 B F T k R J T k c l M j B Q T E F O J T I w V E 8 l M j B E S V N C V V J T R S U y M E d S Q U 5 U J T I w Z n V u Z H M l M j B k c m F m d C U y M C g x M C k 8 L 0 l 0 Z W 1 Q Y X R o P j w v S X R l b U x v Y 2 F 0 a W 9 u P j x T d G F i b G V F b n R y a W V z P j x F b n R y e S B U e X B l P S J B Z G R l Z F R v R G F 0 Y U 1 v Z G V s I i B W Y W x 1 Z T 0 i b D A i L z 4 8 R W 5 0 c n k g V H l w Z T 0 i Q n V m Z m V y T m V 4 d F J l Z n J l c 2 g i I F Z h b H V l P S J s M S I v P j x F b n R y e S B U e X B l P S J G a W x s Q 2 9 1 b n Q i I F Z h b H V l P S J s N j A i L z 4 8 R W 5 0 c n k g V H l w Z T 0 i R m l s b E V u Y W J s Z W Q i I F Z h b H V l P S J s M C I v P j x F b n R y e S B U e X B l P S J G a W x s R X J y b 3 J D b 2 R l I i B W Y W x 1 Z T 0 i c 1 V u a 2 5 v d 2 4 i L z 4 8 R W 5 0 c n k g V H l w Z T 0 i R m l s b E V y c m 9 y Q 2 9 1 b n Q i I F Z h b H V l P S J s M C I v P j x F b n R y e S B U e X B l P S J G a W x s T G F z d F V w Z G F 0 Z W Q i I F Z h b H V l P S J k M j A y M i 0 x M C 0 y N l Q x N z o x N T o 0 N y 4 4 M z k w N z g 4 W i I v P j x F b n R y e S B U e X B l P S J G a W x s Q 2 9 s d W 1 u V H l w Z X M i I F Z h b H V l P S J z Q m d Z R 0 J n P T 0 i L z 4 8 R W 5 0 c n k g V H l w Z T 0 i R m l s b E N v b H V t b k 5 h b W V z I i B W Y W x 1 Z T 0 i c 1 s m c X V v d D t D b 2 x 1 b W 4 x J n F 1 b 3 Q 7 L C Z x d W 9 0 O 0 N v b H V t b j I m c X V v d D s s J n F 1 b 3 Q 7 Q 2 9 s d W 1 u M y Z x d W 9 0 O y w m c X V v d D t D b 2 x 1 b W 4 0 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N C w m c X V v d D t r Z X l D b 2 x 1 b W 5 O Y W 1 l c y Z x d W 9 0 O z p b X S w m c X V v d D t x d W V y e V J l b G F 0 a W 9 u c 2 h p c H M m c X V v d D s 6 W 1 0 s J n F 1 b 3 Q 7 Y 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D b 2 x 1 b W 5 D b 3 V u d C Z x d W 9 0 O z o 0 L C Z x d W 9 0 O 0 t l e U N v b H V t b k 5 h b W V z J n F 1 b 3 Q 7 O l t d L C Z x d W 9 0 O 0 N v b H V t b k l k Z W 5 0 a X R p Z X M m c X V v d D s 6 W y Z x d W 9 0 O 1 N l Y 3 R p b 2 4 x L 1 N Q R U 5 E S U 5 H I F B M Q U 4 g V E 8 g R E l T Q l V S U 0 U g R 1 J B T l Q g Z n V u Z H M g Z H J h Z n Q v Q X V 0 b 1 J l b W 9 2 Z W R D b 2 x 1 b W 5 z M S 5 7 Q 2 9 s d W 1 u M S w w f S Z x d W 9 0 O y w m c X V v d D t T Z W N 0 a W 9 u M S 9 T U E V O R E l O R y B Q T E F O I F R P I E R J U 0 J V U l N F I E d S Q U 5 U I G Z 1 b m R z I G R y Y W Z 0 L 0 F 1 d G 9 S Z W 1 v d m V k Q 2 9 s d W 1 u c z E u e 0 N v b H V t b j I s M X 0 m c X V v d D s s J n F 1 b 3 Q 7 U 2 V j d G l v b j E v U 1 B F T k R J T k c g U E x B T i B U T y B E S V N C V V J T R S B H U k F O V C B m d W 5 k c y B k c m F m d C 9 B d X R v U m V t b 3 Z l Z E N v b H V t b n M x L n t D b 2 x 1 b W 4 z L D J 9 J n F 1 b 3 Q 7 L C Z x d W 9 0 O 1 N l Y 3 R p b 2 4 x L 1 N Q R U 5 E S U 5 H I F B M Q U 4 g V E 8 g R E l T Q l V S U 0 U g R 1 J B T l Q g Z n V u Z H M g Z H J h Z n Q v Q X V 0 b 1 J l b W 9 2 Z W R D b 2 x 1 b W 5 z M S 5 7 Q 2 9 s d W 1 u N C w z f S Z x d W 9 0 O 1 0 s J n F 1 b 3 Q 7 U m V s Y X R p b 2 5 z a G l w S W 5 m b y Z x d W 9 0 O z p b X X 0 i L z 4 8 R W 5 0 c n k g V H l w Z T 0 i U m V z d W x 0 V H l w Z S I g V m F s d W U 9 I n N U Y W J s Z S I v P j x F b n R y e S B U e X B l P S J G a W x s T 2 J q Z W N 0 V H l w Z S I g V m F s d W U 9 I n N D b 2 5 u Z W N 0 a W 9 u T 2 5 s e S I v P j x F b n R y e S B U e X B l P S J M b 2 F k Z W R U b 0 F u Y W x 5 c 2 l z U 2 V y d m l j Z X M i I F Z h b H V l P S J s M C I v P j w v U 3 R h Y m x l R W 5 0 c m l l c z 4 8 L 0 l 0 Z W 0 + P E l 0 Z W 0 + P E l 0 Z W 1 M b 2 N h d G l v b j 4 8 S X R l b V R 5 c G U + R m 9 y b X V s Y T w v S X R l b V R 5 c G U + P E l 0 Z W 1 Q Y X R o P l N l Y 3 R p b 2 4 x L 1 N Q R U 5 E S U 5 H J T I w U E x B T i U y M F R P J T I w R E l T Q l V S U 0 U l M j B H U k F O V C U y M G Z 1 b m R z J T I w Z H J h Z n Q l M j A o M T E p P C 9 J d G V t U G F 0 a D 4 8 L 0 l 0 Z W 1 M b 2 N h d G l v b j 4 8 U 3 R h Y m x l R W 5 0 c m l l c z 4 8 R W 5 0 c n k g V H l w Z T 0 i Q W R k Z W R U b 0 R h d G F N b 2 R l b C I g V m F s d W U 9 I m w w I i 8 + P E V u d H J 5 I F R 5 c G U 9 I k J 1 Z m Z l c k 5 l e H R S Z W Z y Z X N o I i B W Y W x 1 Z T 0 i b D E i L z 4 8 R W 5 0 c n k g V H l w Z T 0 i R m l s b E N v d W 5 0 I i B W Y W x 1 Z T 0 i b D Y w I i 8 + P E V u d H J 5 I F R 5 c G U 9 I k Z p b G x F b m F i b G V k I i B W Y W x 1 Z T 0 i b D E i L z 4 8 R W 5 0 c n k g V H l w Z T 0 i R m l s b E V y c m 9 y Q 2 9 k Z S I g V m F s d W U 9 I n N V b m t u b 3 d u I i 8 + P E V u d H J 5 I F R 5 c G U 9 I k Z p b G x F c n J v c k N v d W 5 0 I i B W Y W x 1 Z T 0 i b D A i L z 4 8 R W 5 0 c n k g V H l w Z T 0 i R m l s b E x h c 3 R V c G R h d G V k I i B W Y W x 1 Z T 0 i Z D I w M j I t M T A t M j Z U M T c 6 M T U 6 N D c u O D M 5 M D c 4 O F o i L z 4 8 R W 5 0 c n k g V H l w Z T 0 i R m l s b E N v b H V t b l R 5 c G V z I i B W Y W x 1 Z T 0 i c 0 J n W U d C Z z 0 9 I i 8 + P E V u d H J 5 I F R 5 c G U 9 I k Z p b G x D b 2 x 1 b W 5 O Y W 1 l c y I g V m F s d W U 9 I n N b J n F 1 b 3 Q 7 Q 2 9 s d W 1 u M S Z x d W 9 0 O y w m c X V v d D t D b 2 x 1 b W 4 y J n F 1 b 3 Q 7 L C Z x d W 9 0 O 0 N v b H V t b j M m c X V v d D s s J n F 1 b 3 Q 7 Q 2 9 s d W 1 u N 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Q s J n F 1 b 3 Q 7 a 2 V 5 Q 2 9 s d W 1 u T m F t Z X M m c X V v d D s 6 W 1 0 s J n F 1 b 3 Q 7 c X V l c n l S Z W x h d G l v b n N o a X B z J n F 1 b 3 Q 7 O l t d L C Z x d W 9 0 O 2 N v b H V t b k l k Z W 5 0 a X R p Z X M m c X V v d D s 6 W y Z x d W 9 0 O 1 N l Y 3 R p b 2 4 x L 1 N Q R U 5 E S U 5 H I F B M Q U 4 g V E 8 g R E l T Q l V S U 0 U g R 1 J B T l Q g Z n V u Z H M g Z H J h Z n Q v Q X V 0 b 1 J l b W 9 2 Z W R D b 2 x 1 b W 5 z M S 5 7 Q 2 9 s d W 1 u M S w w f S Z x d W 9 0 O y w m c X V v d D t T Z W N 0 a W 9 u M S 9 T U E V O R E l O R y B Q T E F O I F R P I E R J U 0 J V U l N F I E d S Q U 5 U I G Z 1 b m R z I G R y Y W Z 0 L 0 F 1 d G 9 S Z W 1 v d m V k Q 2 9 s d W 1 u c z E u e 0 N v b H V t b j I s M X 0 m c X V v d D s s J n F 1 b 3 Q 7 U 2 V j d G l v b j E v U 1 B F T k R J T k c g U E x B T i B U T y B E S V N C V V J T R S B H U k F O V C B m d W 5 k c y B k c m F m d C 9 B d X R v U m V t b 3 Z l Z E N v b H V t b n M x L n t D b 2 x 1 b W 4 z L D J 9 J n F 1 b 3 Q 7 L C Z x d W 9 0 O 1 N l Y 3 R p b 2 4 x L 1 N Q R U 5 E S U 5 H I F B M Q U 4 g V E 8 g R E l T Q l V S U 0 U g R 1 J B T l Q g Z n V u Z H M g Z H J h Z n Q v Q X V 0 b 1 J l b W 9 2 Z W R D b 2 x 1 b W 5 z M S 5 7 Q 2 9 s d W 1 u N C w z f S Z x d W 9 0 O 1 0 s J n F 1 b 3 Q 7 Q 2 9 s d W 1 u Q 2 9 1 b n Q m c X V v d D s 6 N C w m c X V v d D t L Z X l D b 2 x 1 b W 5 O Y W 1 l c y Z x d W 9 0 O z p b X S w m c X V v d D t D b 2 x 1 b W 5 J Z G V u d G l 0 a W V z J n F 1 b 3 Q 7 O l s m c X V v d D t T Z W N 0 a W 9 u M S 9 T U E V O R E l O R y B Q T E F O I F R P I E R J U 0 J V U l N F I E d S Q U 5 U I G Z 1 b m R z I G R y Y W Z 0 L 0 F 1 d G 9 S Z W 1 v d m V k Q 2 9 s d W 1 u c z E u e 0 N v b H V t b j E s M H 0 m c X V v d D s s J n F 1 b 3 Q 7 U 2 V j d G l v b j E v U 1 B F T k R J T k c g U E x B T i B U T y B E S V N C V V J T R S B H U k F O V C B m d W 5 k c y B k c m F m d C 9 B d X R v U m V t b 3 Z l Z E N v b H V t b n M x L n t D b 2 x 1 b W 4 y L D F 9 J n F 1 b 3 Q 7 L C Z x d W 9 0 O 1 N l Y 3 R p b 2 4 x L 1 N Q R U 5 E S U 5 H I F B M Q U 4 g V E 8 g R E l T Q l V S U 0 U g R 1 J B T l Q g Z n V u Z H M g Z H J h Z n Q v Q X V 0 b 1 J l b W 9 2 Z W R D b 2 x 1 b W 5 z M S 5 7 Q 2 9 s d W 1 u M y w y f S Z x d W 9 0 O y w m c X V v d D t T Z W N 0 a W 9 u M S 9 T U E V O R E l O R y B Q T E F O I F R P I E R J U 0 J V U l N F I E d S Q U 5 U I G Z 1 b m R z I G R y Y W Z 0 L 0 F 1 d G 9 S Z W 1 v d m V k Q 2 9 s d W 1 u c z E u e 0 N v b H V t b j Q s M 3 0 m c X V v d D t d L C Z x d W 9 0 O 1 J l b G F 0 a W 9 u c 2 h p c E l u Z m 8 m c X V v d D s 6 W 1 1 9 I i 8 + P E V u d H J 5 I F R 5 c G U 9 I l J l c 3 V s d F R 5 c G U i I F Z h b H V l P S J z V G F i b G U i L z 4 8 R W 5 0 c n k g V H l w Z T 0 i R m l s b E 9 i a m V j d F R 5 c G U i I F Z h b H V l P S J z V G F i b G U i L z 4 8 R W 5 0 c n k g V H l w Z T 0 i R m l s b F R h c m d l d C I g V m F s d W U 9 I n N T U E V O R E l O R 1 9 Q T E F O X 1 R P X 0 R J U 0 J V U l N F X 0 d S Q U 5 U X 2 Z 1 b m R z X 2 R y Y W Z 0 O D E 1 I i 8 + P E V u d H J 5 I F R 5 c G U 9 I k x v Y W R l Z F R v Q W 5 h b H l z a X N T Z X J 2 a W N l c y I g V m F s d W U 9 I m w w I i 8 + P C 9 T d G F i b G V F b n R y a W V z P j w v S X R l b T 4 8 S X R l b T 4 8 S X R l b U x v Y 2 F 0 a W 9 u P j x J d G V t V H l w Z T 5 G b 3 J t d W x h P C 9 J d G V t V H l w Z T 4 8 S X R l b V B h d G g + U 2 V j d G l v b j E v U 1 B F T k R J T k c l M j B Q T E F O J T I w V E 8 l M j B E S V N C V V J T R S U y M E d S Q U 5 U J T I w Z n V u Z H M l M j B k c m F m d C U y M C g x M i k 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y L T E w L T I 2 V D E 3 O j E 1 O j Q 3 L j g z O T A 3 O D h a I i 8 + P E V u d H J 5 I F R 5 c G U 9 I k Z p b G x D b 2 x 1 b W 5 U e X B l c y I g V m F s d W U 9 I n N C Z 1 l H Q m c 9 P S I v P j x F b n R y e S B U e X B l P S J G a W x s Q 2 9 s d W 1 u T m F t Z X M i I F Z h b H V l P S J z W y Z x d W 9 0 O 0 N v b H V t b j E m c X V v d D s s J n F 1 b 3 Q 7 Q 2 9 s d W 1 u M i Z x d W 9 0 O y w m c X V v d D t D b 2 x 1 b W 4 z J n F 1 b 3 Q 7 L C Z x d W 9 0 O 0 N v b H V t b j 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0 L C Z x d W 9 0 O 2 t l e U N v b H V t b k 5 h b W V z J n F 1 b 3 Q 7 O l t d L C Z x d W 9 0 O 3 F 1 Z X J 5 U m V s Y X R p b 2 5 z a G l w c y Z x d W 9 0 O z p b X S w m c X V v d D t j b 2 x 1 b W 5 J Z G V u d G l 0 a W V z J n F 1 b 3 Q 7 O l s m c X V v d D t T Z W N 0 a W 9 u M S 9 T U E V O R E l O R y B Q T E F O I F R P I E R J U 0 J V U l N F I E d S Q U 5 U I G Z 1 b m R z I G R y Y W Z 0 L 0 F 1 d G 9 S Z W 1 v d m V k Q 2 9 s d W 1 u c z E u e 0 N v b H V t b j E s M H 0 m c X V v d D s s J n F 1 b 3 Q 7 U 2 V j d G l v b j E v U 1 B F T k R J T k c g U E x B T i B U T y B E S V N C V V J T R S B H U k F O V C B m d W 5 k c y B k c m F m d C 9 B d X R v U m V t b 3 Z l Z E N v b H V t b n M x L n t D b 2 x 1 b W 4 y L D F 9 J n F 1 b 3 Q 7 L C Z x d W 9 0 O 1 N l Y 3 R p b 2 4 x L 1 N Q R U 5 E S U 5 H I F B M Q U 4 g V E 8 g R E l T Q l V S U 0 U g R 1 J B T l Q g Z n V u Z H M g Z H J h Z n Q v Q X V 0 b 1 J l b W 9 2 Z W R D b 2 x 1 b W 5 z M S 5 7 Q 2 9 s d W 1 u M y w y f S Z x d W 9 0 O y w m c X V v d D t T Z W N 0 a W 9 u M S 9 T U E V O R E l O R y B Q T E F O I F R P I E R J U 0 J V U l N F I E d S Q U 5 U I G Z 1 b m R z I G R y Y W Z 0 L 0 F 1 d G 9 S Z W 1 v d m V k Q 2 9 s d W 1 u c z E u e 0 N v b H V t b j Q s M 3 0 m c X V v d D t d L C Z x d W 9 0 O 0 N v b H V t b k N v d W 5 0 J n F 1 b 3 Q 7 O j Q s J n F 1 b 3 Q 7 S 2 V 5 Q 2 9 s d W 1 u T m F t Z X M m c X V v d D s 6 W 1 0 s J n F 1 b 3 Q 7 Q 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S Z W x h d G l v b n N o a X B J b m Z v J n F 1 b 3 Q 7 O l t d f S I v P j x F b n R y e S B U e X B l P S J S Z X N 1 b H R U e X B l I i B W Y W x 1 Z T 0 i c 1 R h Y m x l I i 8 + P E V u d H J 5 I F R 5 c G U 9 I k Z p b G x P Y m p l Y 3 R U e X B l I i B W Y W x 1 Z T 0 i c 0 N v b m 5 l Y 3 R p b 2 5 P b m x 5 I i 8 + P E V u d H J 5 I F R 5 c G U 9 I k x v Y W R l Z F R v Q W 5 h b H l z a X N T Z X J 2 a W N l c y I g V m F s d W U 9 I m w w I i 8 + P C 9 T d G F i b G V F b n R y a W V z P j w v S X R l b T 4 8 S X R l b T 4 8 S X R l b U x v Y 2 F 0 a W 9 u P j x J d G V t V H l w Z T 5 G b 3 J t d W x h P C 9 J d G V t V H l w Z T 4 8 S X R l b V B h d G g + U 2 V j d G l v b j E v U 1 B F T k R J T k c l M j B Q T E F O J T I w V E 8 l M j B E S V N C V V J T R S U y M E d S Q U 5 U J T I w Z n V u Z H M l M j B k c m F m d C U y M C g x M y k 8 L 0 l 0 Z W 1 Q Y X R o P j w v S X R l b U x v Y 2 F 0 a W 9 u P j x T d G F i b G V F b n R y a W V z P j x F b n R y e S B U e X B l P S J B Z G R l Z F R v R G F 0 Y U 1 v Z G V s I i B W Y W x 1 Z T 0 i b D A i L z 4 8 R W 5 0 c n k g V H l w Z T 0 i Q n V m Z m V y T m V 4 d F J l Z n J l c 2 g i I F Z h b H V l P S J s M S I v P j x F b n R y e S B U e X B l P S J G a W x s Q 2 9 1 b n Q i I F Z h b H V l P S J s N j A i L z 4 8 R W 5 0 c n k g V H l w Z T 0 i R m l s b E V u Y W J s Z W Q i I F Z h b H V l P S J s M C I v P j x F b n R y e S B U e X B l P S J G a W x s R X J y b 3 J D b 2 R l I i B W Y W x 1 Z T 0 i c 1 V u a 2 5 v d 2 4 i L z 4 8 R W 5 0 c n k g V H l w Z T 0 i R m l s b E V y c m 9 y Q 2 9 1 b n Q i I F Z h b H V l P S J s M C I v P j x F b n R y e S B U e X B l P S J G a W x s T G F z d F V w Z G F 0 Z W Q i I F Z h b H V l P S J k M j A y M i 0 x M C 0 y N l Q x N z o x N T o 0 N y 4 4 M z k w N z g 4 W i I v P j x F b n R y e S B U e X B l P S J G a W x s Q 2 9 s d W 1 u V H l w Z X M i I F Z h b H V l P S J z Q m d Z R 0 J n P T 0 i L z 4 8 R W 5 0 c n k g V H l w Z T 0 i R m l s b E N v b H V t b k 5 h b W V z I i B W Y W x 1 Z T 0 i c 1 s m c X V v d D t D b 2 x 1 b W 4 x J n F 1 b 3 Q 7 L C Z x d W 9 0 O 0 N v b H V t b j I m c X V v d D s s J n F 1 b 3 Q 7 Q 2 9 s d W 1 u M y Z x d W 9 0 O y w m c X V v d D t D b 2 x 1 b W 4 0 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N C w m c X V v d D t r Z X l D b 2 x 1 b W 5 O Y W 1 l c y Z x d W 9 0 O z p b X S w m c X V v d D t x d W V y e V J l b G F 0 a W 9 u c 2 h p c H M m c X V v d D s 6 W 1 0 s J n F 1 b 3 Q 7 Y 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D b 2 x 1 b W 5 D b 3 V u d C Z x d W 9 0 O z o 0 L C Z x d W 9 0 O 0 t l e U N v b H V t b k 5 h b W V z J n F 1 b 3 Q 7 O l t d L C Z x d W 9 0 O 0 N v b H V t b k l k Z W 5 0 a X R p Z X M m c X V v d D s 6 W y Z x d W 9 0 O 1 N l Y 3 R p b 2 4 x L 1 N Q R U 5 E S U 5 H I F B M Q U 4 g V E 8 g R E l T Q l V S U 0 U g R 1 J B T l Q g Z n V u Z H M g Z H J h Z n Q v Q X V 0 b 1 J l b W 9 2 Z W R D b 2 x 1 b W 5 z M S 5 7 Q 2 9 s d W 1 u M S w w f S Z x d W 9 0 O y w m c X V v d D t T Z W N 0 a W 9 u M S 9 T U E V O R E l O R y B Q T E F O I F R P I E R J U 0 J V U l N F I E d S Q U 5 U I G Z 1 b m R z I G R y Y W Z 0 L 0 F 1 d G 9 S Z W 1 v d m V k Q 2 9 s d W 1 u c z E u e 0 N v b H V t b j I s M X 0 m c X V v d D s s J n F 1 b 3 Q 7 U 2 V j d G l v b j E v U 1 B F T k R J T k c g U E x B T i B U T y B E S V N C V V J T R S B H U k F O V C B m d W 5 k c y B k c m F m d C 9 B d X R v U m V t b 3 Z l Z E N v b H V t b n M x L n t D b 2 x 1 b W 4 z L D J 9 J n F 1 b 3 Q 7 L C Z x d W 9 0 O 1 N l Y 3 R p b 2 4 x L 1 N Q R U 5 E S U 5 H I F B M Q U 4 g V E 8 g R E l T Q l V S U 0 U g R 1 J B T l Q g Z n V u Z H M g Z H J h Z n Q v Q X V 0 b 1 J l b W 9 2 Z W R D b 2 x 1 b W 5 z M S 5 7 Q 2 9 s d W 1 u N C w z f S Z x d W 9 0 O 1 0 s J n F 1 b 3 Q 7 U m V s Y X R p b 2 5 z a G l w S W 5 m b y Z x d W 9 0 O z p b X X 0 i L z 4 8 R W 5 0 c n k g V H l w Z T 0 i U m V z d W x 0 V H l w Z S I g V m F s d W U 9 I n N U Y W J s Z S I v P j x F b n R y e S B U e X B l P S J G a W x s T 2 J q Z W N 0 V H l w Z S I g V m F s d W U 9 I n N D b 2 5 u Z W N 0 a W 9 u T 2 5 s e S I v P j x F b n R y e S B U e X B l P S J M b 2 F k Z W R U b 0 F u Y W x 5 c 2 l z U 2 V y d m l j Z X M i I F Z h b H V l P S J s M C I v P j w v U 3 R h Y m x l R W 5 0 c m l l c z 4 8 L 0 l 0 Z W 0 + P E l 0 Z W 0 + P E l 0 Z W 1 M b 2 N h d G l v b j 4 8 S X R l b V R 5 c G U + R m 9 y b X V s Y T w v S X R l b V R 5 c G U + P E l 0 Z W 1 Q Y X R o P l N l Y 3 R p b 2 4 x L 1 N Q R U 5 E S U 5 H J T I w U E x B T i U y M F R P J T I w R E l T Q l V S U 0 U l M j B H U k F O V C U y M G Z 1 b m R z J T I w Z H J h Z n Q l M j A o M T Q p P C 9 J d G V t U G F 0 a D 4 8 L 0 l 0 Z W 1 M b 2 N h d G l v b j 4 8 U 3 R h Y m x l R W 5 0 c m l l c z 4 8 R W 5 0 c n k g V H l w Z T 0 i Q W R k Z W R U b 0 R h d G F N b 2 R l b C I g V m F s d W U 9 I m w w I i 8 + P E V u d H J 5 I F R 5 c G U 9 I k J 1 Z m Z l c k 5 l e H R S Z W Z y Z X N o I i B W Y W x 1 Z T 0 i b D E i L z 4 8 R W 5 0 c n k g V H l w Z T 0 i R m l s b E N v d W 5 0 I i B W Y W x 1 Z T 0 i b D Y w I i 8 + P E V u d H J 5 I F R 5 c G U 9 I k Z p b G x F b m F i b G V k I i B W Y W x 1 Z T 0 i b D A i L z 4 8 R W 5 0 c n k g V H l w Z T 0 i R m l s b E V y c m 9 y Q 2 9 k Z S I g V m F s d W U 9 I n N V b m t u b 3 d u I i 8 + P E V u d H J 5 I F R 5 c G U 9 I k Z p b G x F c n J v c k N v d W 5 0 I i B W Y W x 1 Z T 0 i b D A i L z 4 8 R W 5 0 c n k g V H l w Z T 0 i R m l s b E x h c 3 R V c G R h d G V k I i B W Y W x 1 Z T 0 i Z D I w M j I t M T A t M j Z U M T c 6 M T U 6 N D c u O D M 5 M D c 4 O F o i L z 4 8 R W 5 0 c n k g V H l w Z T 0 i R m l s b E N v b H V t b l R 5 c G V z I i B W Y W x 1 Z T 0 i c 0 J n W U d C Z z 0 9 I i 8 + P E V u d H J 5 I F R 5 c G U 9 I k Z p b G x D b 2 x 1 b W 5 O Y W 1 l c y I g V m F s d W U 9 I n N b J n F 1 b 3 Q 7 Q 2 9 s d W 1 u M S Z x d W 9 0 O y w m c X V v d D t D b 2 x 1 b W 4 y J n F 1 b 3 Q 7 L C Z x d W 9 0 O 0 N v b H V t b j M m c X V v d D s s J n F 1 b 3 Q 7 Q 2 9 s d W 1 u N 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Q s J n F 1 b 3 Q 7 a 2 V 5 Q 2 9 s d W 1 u T m F t Z X M m c X V v d D s 6 W 1 0 s J n F 1 b 3 Q 7 c X V l c n l S Z W x h d G l v b n N o a X B z J n F 1 b 3 Q 7 O l t d L C Z x d W 9 0 O 2 N v b H V t b k l k Z W 5 0 a X R p Z X M m c X V v d D s 6 W y Z x d W 9 0 O 1 N l Y 3 R p b 2 4 x L 1 N Q R U 5 E S U 5 H I F B M Q U 4 g V E 8 g R E l T Q l V S U 0 U g R 1 J B T l Q g Z n V u Z H M g Z H J h Z n Q v Q X V 0 b 1 J l b W 9 2 Z W R D b 2 x 1 b W 5 z M S 5 7 Q 2 9 s d W 1 u M S w w f S Z x d W 9 0 O y w m c X V v d D t T Z W N 0 a W 9 u M S 9 T U E V O R E l O R y B Q T E F O I F R P I E R J U 0 J V U l N F I E d S Q U 5 U I G Z 1 b m R z I G R y Y W Z 0 L 0 F 1 d G 9 S Z W 1 v d m V k Q 2 9 s d W 1 u c z E u e 0 N v b H V t b j I s M X 0 m c X V v d D s s J n F 1 b 3 Q 7 U 2 V j d G l v b j E v U 1 B F T k R J T k c g U E x B T i B U T y B E S V N C V V J T R S B H U k F O V C B m d W 5 k c y B k c m F m d C 9 B d X R v U m V t b 3 Z l Z E N v b H V t b n M x L n t D b 2 x 1 b W 4 z L D J 9 J n F 1 b 3 Q 7 L C Z x d W 9 0 O 1 N l Y 3 R p b 2 4 x L 1 N Q R U 5 E S U 5 H I F B M Q U 4 g V E 8 g R E l T Q l V S U 0 U g R 1 J B T l Q g Z n V u Z H M g Z H J h Z n Q v Q X V 0 b 1 J l b W 9 2 Z W R D b 2 x 1 b W 5 z M S 5 7 Q 2 9 s d W 1 u N C w z f S Z x d W 9 0 O 1 0 s J n F 1 b 3 Q 7 Q 2 9 s d W 1 u Q 2 9 1 b n Q m c X V v d D s 6 N C w m c X V v d D t L Z X l D b 2 x 1 b W 5 O Y W 1 l c y Z x d W 9 0 O z p b X S w m c X V v d D t D b 2 x 1 b W 5 J Z G V u d G l 0 a W V z J n F 1 b 3 Q 7 O l s m c X V v d D t T Z W N 0 a W 9 u M S 9 T U E V O R E l O R y B Q T E F O I F R P I E R J U 0 J V U l N F I E d S Q U 5 U I G Z 1 b m R z I G R y Y W Z 0 L 0 F 1 d G 9 S Z W 1 v d m V k Q 2 9 s d W 1 u c z E u e 0 N v b H V t b j E s M H 0 m c X V v d D s s J n F 1 b 3 Q 7 U 2 V j d G l v b j E v U 1 B F T k R J T k c g U E x B T i B U T y B E S V N C V V J T R S B H U k F O V C B m d W 5 k c y B k c m F m d C 9 B d X R v U m V t b 3 Z l Z E N v b H V t b n M x L n t D b 2 x 1 b W 4 y L D F 9 J n F 1 b 3 Q 7 L C Z x d W 9 0 O 1 N l Y 3 R p b 2 4 x L 1 N Q R U 5 E S U 5 H I F B M Q U 4 g V E 8 g R E l T Q l V S U 0 U g R 1 J B T l Q g Z n V u Z H M g Z H J h Z n Q v Q X V 0 b 1 J l b W 9 2 Z W R D b 2 x 1 b W 5 z M S 5 7 Q 2 9 s d W 1 u M y w y f S Z x d W 9 0 O y w m c X V v d D t T Z W N 0 a W 9 u M S 9 T U E V O R E l O R y B Q T E F O I F R P I E R J U 0 J V U l N F I E d S Q U 5 U I G Z 1 b m R z I G R y Y W Z 0 L 0 F 1 d G 9 S Z W 1 v d m V k Q 2 9 s d W 1 u c z E u e 0 N v b H V t b j Q s M 3 0 m c X V v d D t d L C Z x d W 9 0 O 1 J l b G F 0 a W 9 u c 2 h p c E l u Z m 8 m c X V v d D s 6 W 1 1 9 I i 8 + P E V u d H J 5 I F R 5 c G U 9 I l J l c 3 V s d F R 5 c G U i I F Z h b H V l P S J z V G F i b G U i L z 4 8 R W 5 0 c n k g V H l w Z T 0 i R m l s b E 9 i a m V j d F R 5 c G U i I F Z h b H V l P S J z Q 2 9 u b m V j d G l v b k 9 u b H k i L z 4 8 R W 5 0 c n k g V H l w Z T 0 i T G 9 h Z G V k V G 9 B b m F s e X N p c 1 N l c n Z p Y 2 V z I i B W Y W x 1 Z T 0 i b D A i L z 4 8 L 1 N 0 Y W J s Z U V u d H J p Z X M + P C 9 J d G V t P j x J d G V t P j x J d G V t T G 9 j Y X R p b 2 4 + P E l 0 Z W 1 U e X B l P k Z v c m 1 1 b G E 8 L 0 l 0 Z W 1 U e X B l P j x J d G V t U G F 0 a D 5 T Z W N 0 a W 9 u M S 9 T U E V O R E l O R y U y M F B M Q U 4 l M j B U T y U y M E R J U 0 J V U l N F J T I w R 1 J B T l Q l M j B m d W 5 k c y U y M G R y Y W Z 0 J T I w K D E 1 K T w v S X R l b V B h d G g + P C 9 J d G V t T G 9 j Y X R p b 2 4 + P F N 0 Y W J s Z U V u d H J p Z X M + P E V u d H J 5 I F R 5 c G U 9 I k F k Z G V k V G 9 E Y X R h T W 9 k Z W w i I F Z h b H V l P S J s M C I v P j x F b n R y e S B U e X B l P S J C d W Z m Z X J O Z X h 0 U m V m c m V z a C I g V m F s d W U 9 I m w x I i 8 + P E V u d H J 5 I F R 5 c G U 9 I k Z p b G x D b 3 V u d C I g V m F s d W U 9 I m w 2 M C I v P j x F b n R y e S B U e X B l P S J G a W x s R W 5 h Y m x l Z C I g V m F s d W U 9 I m w w I i 8 + P E V u d H J 5 I F R 5 c G U 9 I k Z p b G x F c n J v c k N v Z G U i I F Z h b H V l P S J z V W 5 r b m 9 3 b i I v P j x F b n R y e S B U e X B l P S J G a W x s R X J y b 3 J D b 3 V u d C I g V m F s d W U 9 I m w w I i 8 + P E V u d H J 5 I F R 5 c G U 9 I k Z p b G x M Y X N 0 V X B k Y X R l Z C I g V m F s d W U 9 I m Q y M D I y L T E w L T I 2 V D E 3 O j E 1 O j Q 3 L j g z O T A 3 O D h a I i 8 + P E V u d H J 5 I F R 5 c G U 9 I k Z p b G x D b 2 x 1 b W 5 U e X B l c y I g V m F s d W U 9 I n N C Z 1 l H Q m c 9 P S I v P j x F b n R y e S B U e X B l P S J G a W x s Q 2 9 s d W 1 u T m F t Z X M i I F Z h b H V l P S J z W y Z x d W 9 0 O 0 N v b H V t b j E m c X V v d D s s J n F 1 b 3 Q 7 Q 2 9 s d W 1 u M i Z x d W 9 0 O y w m c X V v d D t D b 2 x 1 b W 4 z J n F 1 b 3 Q 7 L C Z x d W 9 0 O 0 N v b H V t b j 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0 L C Z x d W 9 0 O 2 t l e U N v b H V t b k 5 h b W V z J n F 1 b 3 Q 7 O l t d L C Z x d W 9 0 O 3 F 1 Z X J 5 U m V s Y X R p b 2 5 z a G l w c y Z x d W 9 0 O z p b X S w m c X V v d D t j b 2 x 1 b W 5 J Z G V u d G l 0 a W V z J n F 1 b 3 Q 7 O l s m c X V v d D t T Z W N 0 a W 9 u M S 9 T U E V O R E l O R y B Q T E F O I F R P I E R J U 0 J V U l N F I E d S Q U 5 U I G Z 1 b m R z I G R y Y W Z 0 L 0 F 1 d G 9 S Z W 1 v d m V k Q 2 9 s d W 1 u c z E u e 0 N v b H V t b j E s M H 0 m c X V v d D s s J n F 1 b 3 Q 7 U 2 V j d G l v b j E v U 1 B F T k R J T k c g U E x B T i B U T y B E S V N C V V J T R S B H U k F O V C B m d W 5 k c y B k c m F m d C 9 B d X R v U m V t b 3 Z l Z E N v b H V t b n M x L n t D b 2 x 1 b W 4 y L D F 9 J n F 1 b 3 Q 7 L C Z x d W 9 0 O 1 N l Y 3 R p b 2 4 x L 1 N Q R U 5 E S U 5 H I F B M Q U 4 g V E 8 g R E l T Q l V S U 0 U g R 1 J B T l Q g Z n V u Z H M g Z H J h Z n Q v Q X V 0 b 1 J l b W 9 2 Z W R D b 2 x 1 b W 5 z M S 5 7 Q 2 9 s d W 1 u M y w y f S Z x d W 9 0 O y w m c X V v d D t T Z W N 0 a W 9 u M S 9 T U E V O R E l O R y B Q T E F O I F R P I E R J U 0 J V U l N F I E d S Q U 5 U I G Z 1 b m R z I G R y Y W Z 0 L 0 F 1 d G 9 S Z W 1 v d m V k Q 2 9 s d W 1 u c z E u e 0 N v b H V t b j Q s M 3 0 m c X V v d D t d L C Z x d W 9 0 O 0 N v b H V t b k N v d W 5 0 J n F 1 b 3 Q 7 O j Q s J n F 1 b 3 Q 7 S 2 V 5 Q 2 9 s d W 1 u T m F t Z X M m c X V v d D s 6 W 1 0 s J n F 1 b 3 Q 7 Q 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S Z W x h d G l v b n N o a X B J b m Z v J n F 1 b 3 Q 7 O l t d f S I v P j x F b n R y e S B U e X B l P S J S Z X N 1 b H R U e X B l I i B W Y W x 1 Z T 0 i c 1 R h Y m x l I i 8 + P E V u d H J 5 I F R 5 c G U 9 I k Z p b G x P Y m p l Y 3 R U e X B l I i B W Y W x 1 Z T 0 i c 0 N v b m 5 l Y 3 R p b 2 5 P b m x 5 I i 8 + P E V u d H J 5 I F R 5 c G U 9 I k x v Y W R l Z F R v Q W 5 h b H l z a X N T Z X J 2 a W N l c y I g V m F s d W U 9 I m w w I i 8 + P C 9 T d G F i b G V F b n R y a W V z P j w v S X R l b T 4 8 S X R l b T 4 8 S X R l b U x v Y 2 F 0 a W 9 u P j x J d G V t V H l w Z T 5 G b 3 J t d W x h P C 9 J d G V t V H l w Z T 4 8 S X R l b V B h d G g + U 2 V j d G l v b j E v U 1 B F T k R J T k c l M j B Q T E F O J T I w V E 8 l M j B E S V N C V V J T R S U y M E d S Q U 5 U J T I w Z n V u Z H M l M j B k c m F m d C U y M C g x N i k 8 L 0 l 0 Z W 1 Q Y X R o P j w v S X R l b U x v Y 2 F 0 a W 9 u P j x T d G F i b G V F b n R y a W V z P j x F b n R y e S B U e X B l P S J B Z G R l Z F R v R G F 0 Y U 1 v Z G V s I i B W Y W x 1 Z T 0 i b D A i L z 4 8 R W 5 0 c n k g V H l w Z T 0 i Q n V m Z m V y T m V 4 d F J l Z n J l c 2 g i I F Z h b H V l P S J s M S I v P j x F b n R y e S B U e X B l P S J G a W x s Q 2 9 1 b n Q i I F Z h b H V l P S J s N j A i L z 4 8 R W 5 0 c n k g V H l w Z T 0 i R m l s b E V u Y W J s Z W Q i I F Z h b H V l P S J s M C I v P j x F b n R y e S B U e X B l P S J G a W x s R X J y b 3 J D b 2 R l I i B W Y W x 1 Z T 0 i c 1 V u a 2 5 v d 2 4 i L z 4 8 R W 5 0 c n k g V H l w Z T 0 i R m l s b E V y c m 9 y Q 2 9 1 b n Q i I F Z h b H V l P S J s M C I v P j x F b n R y e S B U e X B l P S J G a W x s T G F z d F V w Z G F 0 Z W Q i I F Z h b H V l P S J k M j A y M i 0 x M C 0 y N l Q x N z o x N T o 0 N y 4 4 M z k w N z g 4 W i I v P j x F b n R y e S B U e X B l P S J G a W x s Q 2 9 s d W 1 u V H l w Z X M i I F Z h b H V l P S J z Q m d Z R 0 J n P T 0 i L z 4 8 R W 5 0 c n k g V H l w Z T 0 i R m l s b E N v b H V t b k 5 h b W V z I i B W Y W x 1 Z T 0 i c 1 s m c X V v d D t D b 2 x 1 b W 4 x J n F 1 b 3 Q 7 L C Z x d W 9 0 O 0 N v b H V t b j I m c X V v d D s s J n F 1 b 3 Q 7 Q 2 9 s d W 1 u M y Z x d W 9 0 O y w m c X V v d D t D b 2 x 1 b W 4 0 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N C w m c X V v d D t r Z X l D b 2 x 1 b W 5 O Y W 1 l c y Z x d W 9 0 O z p b X S w m c X V v d D t x d W V y e V J l b G F 0 a W 9 u c 2 h p c H M m c X V v d D s 6 W 1 0 s J n F 1 b 3 Q 7 Y 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D b 2 x 1 b W 5 D b 3 V u d C Z x d W 9 0 O z o 0 L C Z x d W 9 0 O 0 t l e U N v b H V t b k 5 h b W V z J n F 1 b 3 Q 7 O l t d L C Z x d W 9 0 O 0 N v b H V t b k l k Z W 5 0 a X R p Z X M m c X V v d D s 6 W y Z x d W 9 0 O 1 N l Y 3 R p b 2 4 x L 1 N Q R U 5 E S U 5 H I F B M Q U 4 g V E 8 g R E l T Q l V S U 0 U g R 1 J B T l Q g Z n V u Z H M g Z H J h Z n Q v Q X V 0 b 1 J l b W 9 2 Z W R D b 2 x 1 b W 5 z M S 5 7 Q 2 9 s d W 1 u M S w w f S Z x d W 9 0 O y w m c X V v d D t T Z W N 0 a W 9 u M S 9 T U E V O R E l O R y B Q T E F O I F R P I E R J U 0 J V U l N F I E d S Q U 5 U I G Z 1 b m R z I G R y Y W Z 0 L 0 F 1 d G 9 S Z W 1 v d m V k Q 2 9 s d W 1 u c z E u e 0 N v b H V t b j I s M X 0 m c X V v d D s s J n F 1 b 3 Q 7 U 2 V j d G l v b j E v U 1 B F T k R J T k c g U E x B T i B U T y B E S V N C V V J T R S B H U k F O V C B m d W 5 k c y B k c m F m d C 9 B d X R v U m V t b 3 Z l Z E N v b H V t b n M x L n t D b 2 x 1 b W 4 z L D J 9 J n F 1 b 3 Q 7 L C Z x d W 9 0 O 1 N l Y 3 R p b 2 4 x L 1 N Q R U 5 E S U 5 H I F B M Q U 4 g V E 8 g R E l T Q l V S U 0 U g R 1 J B T l Q g Z n V u Z H M g Z H J h Z n Q v Q X V 0 b 1 J l b W 9 2 Z W R D b 2 x 1 b W 5 z M S 5 7 Q 2 9 s d W 1 u N C w z f S Z x d W 9 0 O 1 0 s J n F 1 b 3 Q 7 U m V s Y X R p b 2 5 z a G l w S W 5 m b y Z x d W 9 0 O z p b X X 0 i L z 4 8 R W 5 0 c n k g V H l w Z T 0 i U m V z d W x 0 V H l w Z S I g V m F s d W U 9 I n N U Y W J s Z S I v P j x F b n R y e S B U e X B l P S J G a W x s T 2 J q Z W N 0 V H l w Z S I g V m F s d W U 9 I n N D b 2 5 u Z W N 0 a W 9 u T 2 5 s e S I v P j x F b n R y e S B U e X B l P S J M b 2 F k Z W R U b 0 F u Y W x 5 c 2 l z U 2 V y d m l j Z X M i I F Z h b H V l P S J s M C I v P j w v U 3 R h Y m x l R W 5 0 c m l l c z 4 8 L 0 l 0 Z W 0 + P E l 0 Z W 0 + P E l 0 Z W 1 M b 2 N h d G l v b j 4 8 S X R l b V R 5 c G U + R m 9 y b X V s Y T w v S X R l b V R 5 c G U + P E l 0 Z W 1 Q Y X R o P l N l Y 3 R p b 2 4 x L 1 N Q R U 5 E S U 5 H J T I w U E x B T i U y M F R P J T I w R E l T Q l V S U 0 U l M j B H U k F O V C U y M G Z 1 b m R z J T I w Z H J h Z n Q l M j A o M T c p P C 9 J d G V t U G F 0 a D 4 8 L 0 l 0 Z W 1 M b 2 N h d G l v b j 4 8 U 3 R h Y m x l R W 5 0 c m l l c z 4 8 R W 5 0 c n k g V H l w Z T 0 i Q W R k Z W R U b 0 R h d G F N b 2 R l b C I g V m F s d W U 9 I m w w I i 8 + P E V u d H J 5 I F R 5 c G U 9 I k J 1 Z m Z l c k 5 l e H R S Z W Z y Z X N o I i B W Y W x 1 Z T 0 i b D E i L z 4 8 R W 5 0 c n k g V H l w Z T 0 i R m l s b E N v d W 5 0 I i B W Y W x 1 Z T 0 i b D Y w I i 8 + P E V u d H J 5 I F R 5 c G U 9 I k Z p b G x F b m F i b G V k I i B W Y W x 1 Z T 0 i b D A i L z 4 8 R W 5 0 c n k g V H l w Z T 0 i R m l s b E V y c m 9 y Q 2 9 k Z S I g V m F s d W U 9 I n N V b m t u b 3 d u I i 8 + P E V u d H J 5 I F R 5 c G U 9 I k Z p b G x F c n J v c k N v d W 5 0 I i B W Y W x 1 Z T 0 i b D A i L z 4 8 R W 5 0 c n k g V H l w Z T 0 i R m l s b E x h c 3 R V c G R h d G V k I i B W Y W x 1 Z T 0 i Z D I w M j I t M T A t M j Z U M T c 6 M T U 6 N D c u O D M 5 M D c 4 O F o i L z 4 8 R W 5 0 c n k g V H l w Z T 0 i R m l s b E N v b H V t b l R 5 c G V z I i B W Y W x 1 Z T 0 i c 0 J n W U d C Z z 0 9 I i 8 + P E V u d H J 5 I F R 5 c G U 9 I k Z p b G x D b 2 x 1 b W 5 O Y W 1 l c y I g V m F s d W U 9 I n N b J n F 1 b 3 Q 7 Q 2 9 s d W 1 u M S Z x d W 9 0 O y w m c X V v d D t D b 2 x 1 b W 4 y J n F 1 b 3 Q 7 L C Z x d W 9 0 O 0 N v b H V t b j M m c X V v d D s s J n F 1 b 3 Q 7 Q 2 9 s d W 1 u N 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Q s J n F 1 b 3 Q 7 a 2 V 5 Q 2 9 s d W 1 u T m F t Z X M m c X V v d D s 6 W 1 0 s J n F 1 b 3 Q 7 c X V l c n l S Z W x h d G l v b n N o a X B z J n F 1 b 3 Q 7 O l t d L C Z x d W 9 0 O 2 N v b H V t b k l k Z W 5 0 a X R p Z X M m c X V v d D s 6 W y Z x d W 9 0 O 1 N l Y 3 R p b 2 4 x L 1 N Q R U 5 E S U 5 H I F B M Q U 4 g V E 8 g R E l T Q l V S U 0 U g R 1 J B T l Q g Z n V u Z H M g Z H J h Z n Q v Q X V 0 b 1 J l b W 9 2 Z W R D b 2 x 1 b W 5 z M S 5 7 Q 2 9 s d W 1 u M S w w f S Z x d W 9 0 O y w m c X V v d D t T Z W N 0 a W 9 u M S 9 T U E V O R E l O R y B Q T E F O I F R P I E R J U 0 J V U l N F I E d S Q U 5 U I G Z 1 b m R z I G R y Y W Z 0 L 0 F 1 d G 9 S Z W 1 v d m V k Q 2 9 s d W 1 u c z E u e 0 N v b H V t b j I s M X 0 m c X V v d D s s J n F 1 b 3 Q 7 U 2 V j d G l v b j E v U 1 B F T k R J T k c g U E x B T i B U T y B E S V N C V V J T R S B H U k F O V C B m d W 5 k c y B k c m F m d C 9 B d X R v U m V t b 3 Z l Z E N v b H V t b n M x L n t D b 2 x 1 b W 4 z L D J 9 J n F 1 b 3 Q 7 L C Z x d W 9 0 O 1 N l Y 3 R p b 2 4 x L 1 N Q R U 5 E S U 5 H I F B M Q U 4 g V E 8 g R E l T Q l V S U 0 U g R 1 J B T l Q g Z n V u Z H M g Z H J h Z n Q v Q X V 0 b 1 J l b W 9 2 Z W R D b 2 x 1 b W 5 z M S 5 7 Q 2 9 s d W 1 u N C w z f S Z x d W 9 0 O 1 0 s J n F 1 b 3 Q 7 Q 2 9 s d W 1 u Q 2 9 1 b n Q m c X V v d D s 6 N C w m c X V v d D t L Z X l D b 2 x 1 b W 5 O Y W 1 l c y Z x d W 9 0 O z p b X S w m c X V v d D t D b 2 x 1 b W 5 J Z G V u d G l 0 a W V z J n F 1 b 3 Q 7 O l s m c X V v d D t T Z W N 0 a W 9 u M S 9 T U E V O R E l O R y B Q T E F O I F R P I E R J U 0 J V U l N F I E d S Q U 5 U I G Z 1 b m R z I G R y Y W Z 0 L 0 F 1 d G 9 S Z W 1 v d m V k Q 2 9 s d W 1 u c z E u e 0 N v b H V t b j E s M H 0 m c X V v d D s s J n F 1 b 3 Q 7 U 2 V j d G l v b j E v U 1 B F T k R J T k c g U E x B T i B U T y B E S V N C V V J T R S B H U k F O V C B m d W 5 k c y B k c m F m d C 9 B d X R v U m V t b 3 Z l Z E N v b H V t b n M x L n t D b 2 x 1 b W 4 y L D F 9 J n F 1 b 3 Q 7 L C Z x d W 9 0 O 1 N l Y 3 R p b 2 4 x L 1 N Q R U 5 E S U 5 H I F B M Q U 4 g V E 8 g R E l T Q l V S U 0 U g R 1 J B T l Q g Z n V u Z H M g Z H J h Z n Q v Q X V 0 b 1 J l b W 9 2 Z W R D b 2 x 1 b W 5 z M S 5 7 Q 2 9 s d W 1 u M y w y f S Z x d W 9 0 O y w m c X V v d D t T Z W N 0 a W 9 u M S 9 T U E V O R E l O R y B Q T E F O I F R P I E R J U 0 J V U l N F I E d S Q U 5 U I G Z 1 b m R z I G R y Y W Z 0 L 0 F 1 d G 9 S Z W 1 v d m V k Q 2 9 s d W 1 u c z E u e 0 N v b H V t b j Q s M 3 0 m c X V v d D t d L C Z x d W 9 0 O 1 J l b G F 0 a W 9 u c 2 h p c E l u Z m 8 m c X V v d D s 6 W 1 1 9 I i 8 + P E V u d H J 5 I F R 5 c G U 9 I l J l c 3 V s d F R 5 c G U i I F Z h b H V l P S J z V G F i b G U i L z 4 8 R W 5 0 c n k g V H l w Z T 0 i R m l s b E 9 i a m V j d F R 5 c G U i I F Z h b H V l P S J z Q 2 9 u b m V j d G l v b k 9 u b H k i L z 4 8 R W 5 0 c n k g V H l w Z T 0 i T G 9 h Z G V k V G 9 B b m F s e X N p c 1 N l c n Z p Y 2 V z I i B W Y W x 1 Z T 0 i b D A i L z 4 8 L 1 N 0 Y W J s Z U V u d H J p Z X M + P C 9 J d G V t P j x J d G V t P j x J d G V t T G 9 j Y X R p b 2 4 + P E l 0 Z W 1 U e X B l P k Z v c m 1 1 b G E 8 L 0 l 0 Z W 1 U e X B l P j x J d G V t U G F 0 a D 5 T Z W N 0 a W 9 u M S 9 T U E V O R E l O R y U y M F B M Q U 4 l M j B U T y U y M E R J U 0 J V U l N F J T I w R 1 J B T l Q l M j B m d W 5 k c y U y M G R y Y W Z 0 J T I w K D E 4 K T w v S X R l b V B h d G g + P C 9 J d G V t T G 9 j Y X R p b 2 4 + P F N 0 Y W J s Z U V u d H J p Z X M + P E V u d H J 5 I F R 5 c G U 9 I k F k Z G V k V G 9 E Y X R h T W 9 k Z W w i I F Z h b H V l P S J s M C I v P j x F b n R y e S B U e X B l P S J C d W Z m Z X J O Z X h 0 U m V m c m V z a C I g V m F s d W U 9 I m w x I i 8 + P E V u d H J 5 I F R 5 c G U 9 I k Z p b G x D b 3 V u d C I g V m F s d W U 9 I m w 2 M C I v P j x F b n R y e S B U e X B l P S J G a W x s R W 5 h Y m x l Z C I g V m F s d W U 9 I m w w I i 8 + P E V u d H J 5 I F R 5 c G U 9 I k Z p b G x F c n J v c k N v Z G U i I F Z h b H V l P S J z V W 5 r b m 9 3 b i I v P j x F b n R y e S B U e X B l P S J G a W x s R X J y b 3 J D b 3 V u d C I g V m F s d W U 9 I m w w I i 8 + P E V u d H J 5 I F R 5 c G U 9 I k Z p b G x M Y X N 0 V X B k Y X R l Z C I g V m F s d W U 9 I m Q y M D I y L T E w L T I 2 V D E 3 O j E 1 O j Q 3 L j g z O T A 3 O D h a I i 8 + P E V u d H J 5 I F R 5 c G U 9 I k Z p b G x D b 2 x 1 b W 5 U e X B l c y I g V m F s d W U 9 I n N C Z 1 l H Q m c 9 P S I v P j x F b n R y e S B U e X B l P S J G a W x s Q 2 9 s d W 1 u T m F t Z X M i I F Z h b H V l P S J z W y Z x d W 9 0 O 0 N v b H V t b j E m c X V v d D s s J n F 1 b 3 Q 7 Q 2 9 s d W 1 u M i Z x d W 9 0 O y w m c X V v d D t D b 2 x 1 b W 4 z J n F 1 b 3 Q 7 L C Z x d W 9 0 O 0 N v b H V t b j 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0 L C Z x d W 9 0 O 2 t l e U N v b H V t b k 5 h b W V z J n F 1 b 3 Q 7 O l t d L C Z x d W 9 0 O 3 F 1 Z X J 5 U m V s Y X R p b 2 5 z a G l w c y Z x d W 9 0 O z p b X S w m c X V v d D t j b 2 x 1 b W 5 J Z G V u d G l 0 a W V z J n F 1 b 3 Q 7 O l s m c X V v d D t T Z W N 0 a W 9 u M S 9 T U E V O R E l O R y B Q T E F O I F R P I E R J U 0 J V U l N F I E d S Q U 5 U I G Z 1 b m R z I G R y Y W Z 0 L 0 F 1 d G 9 S Z W 1 v d m V k Q 2 9 s d W 1 u c z E u e 0 N v b H V t b j E s M H 0 m c X V v d D s s J n F 1 b 3 Q 7 U 2 V j d G l v b j E v U 1 B F T k R J T k c g U E x B T i B U T y B E S V N C V V J T R S B H U k F O V C B m d W 5 k c y B k c m F m d C 9 B d X R v U m V t b 3 Z l Z E N v b H V t b n M x L n t D b 2 x 1 b W 4 y L D F 9 J n F 1 b 3 Q 7 L C Z x d W 9 0 O 1 N l Y 3 R p b 2 4 x L 1 N Q R U 5 E S U 5 H I F B M Q U 4 g V E 8 g R E l T Q l V S U 0 U g R 1 J B T l Q g Z n V u Z H M g Z H J h Z n Q v Q X V 0 b 1 J l b W 9 2 Z W R D b 2 x 1 b W 5 z M S 5 7 Q 2 9 s d W 1 u M y w y f S Z x d W 9 0 O y w m c X V v d D t T Z W N 0 a W 9 u M S 9 T U E V O R E l O R y B Q T E F O I F R P I E R J U 0 J V U l N F I E d S Q U 5 U I G Z 1 b m R z I G R y Y W Z 0 L 0 F 1 d G 9 S Z W 1 v d m V k Q 2 9 s d W 1 u c z E u e 0 N v b H V t b j Q s M 3 0 m c X V v d D t d L C Z x d W 9 0 O 0 N v b H V t b k N v d W 5 0 J n F 1 b 3 Q 7 O j Q s J n F 1 b 3 Q 7 S 2 V 5 Q 2 9 s d W 1 u T m F t Z X M m c X V v d D s 6 W 1 0 s J n F 1 b 3 Q 7 Q 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S Z W x h d G l v b n N o a X B J b m Z v J n F 1 b 3 Q 7 O l t d f S I v P j x F b n R y e S B U e X B l P S J S Z X N 1 b H R U e X B l I i B W Y W x 1 Z T 0 i c 1 R h Y m x l I i 8 + P E V u d H J 5 I F R 5 c G U 9 I k Z p b G x P Y m p l Y 3 R U e X B l I i B W Y W x 1 Z T 0 i c 0 N v b m 5 l Y 3 R p b 2 5 P b m x 5 I i 8 + P E V u d H J 5 I F R 5 c G U 9 I k x v Y W R l Z F R v Q W 5 h b H l z a X N T Z X J 2 a W N l c y I g V m F s d W U 9 I m w w I i 8 + P C 9 T d G F i b G V F b n R y a W V z P j w v S X R l b T 4 8 S X R l b T 4 8 S X R l b U x v Y 2 F 0 a W 9 u P j x J d G V t V H l w Z T 5 G b 3 J t d W x h P C 9 J d G V t V H l w Z T 4 8 S X R l b V B h d G g + U 2 V j d G l v b j E v U 1 B F T k R J T k c l M j B Q T E F O J T I w V E 8 l M j B E S V N C V V J T R S U y M E d S Q U 5 U J T I w Z n V u Z H M l M j B k c m F m d C U y M C g x O S k 8 L 0 l 0 Z W 1 Q Y X R o P j w v S X R l b U x v Y 2 F 0 a W 9 u P j x T d G F i b G V F b n R y a W V z P j x F b n R y e S B U e X B l P S J B Z G R l Z F R v R G F 0 Y U 1 v Z G V s I i B W Y W x 1 Z T 0 i b D A i L z 4 8 R W 5 0 c n k g V H l w Z T 0 i Q n V m Z m V y T m V 4 d F J l Z n J l c 2 g i I F Z h b H V l P S J s M S I v P j x F b n R y e S B U e X B l P S J G a W x s Q 2 9 1 b n Q i I F Z h b H V l P S J s N j A i L z 4 8 R W 5 0 c n k g V H l w Z T 0 i R m l s b E V u Y W J s Z W Q i I F Z h b H V l P S J s M C I v P j x F b n R y e S B U e X B l P S J G a W x s R X J y b 3 J D b 2 R l I i B W Y W x 1 Z T 0 i c 1 V u a 2 5 v d 2 4 i L z 4 8 R W 5 0 c n k g V H l w Z T 0 i R m l s b E V y c m 9 y Q 2 9 1 b n Q i I F Z h b H V l P S J s M C I v P j x F b n R y e S B U e X B l P S J G a W x s T G F z d F V w Z G F 0 Z W Q i I F Z h b H V l P S J k M j A y M i 0 x M C 0 y N l Q x N z o x N T o 0 N y 4 4 M z k w N z g 4 W i I v P j x F b n R y e S B U e X B l P S J G a W x s Q 2 9 s d W 1 u V H l w Z X M i I F Z h b H V l P S J z Q m d Z R 0 J n P T 0 i L z 4 8 R W 5 0 c n k g V H l w Z T 0 i R m l s b E N v b H V t b k 5 h b W V z I i B W Y W x 1 Z T 0 i c 1 s m c X V v d D t D b 2 x 1 b W 4 x J n F 1 b 3 Q 7 L C Z x d W 9 0 O 0 N v b H V t b j I m c X V v d D s s J n F 1 b 3 Q 7 Q 2 9 s d W 1 u M y Z x d W 9 0 O y w m c X V v d D t D b 2 x 1 b W 4 0 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N C w m c X V v d D t r Z X l D b 2 x 1 b W 5 O Y W 1 l c y Z x d W 9 0 O z p b X S w m c X V v d D t x d W V y e V J l b G F 0 a W 9 u c 2 h p c H M m c X V v d D s 6 W 1 0 s J n F 1 b 3 Q 7 Y 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D b 2 x 1 b W 5 D b 3 V u d C Z x d W 9 0 O z o 0 L C Z x d W 9 0 O 0 t l e U N v b H V t b k 5 h b W V z J n F 1 b 3 Q 7 O l t d L C Z x d W 9 0 O 0 N v b H V t b k l k Z W 5 0 a X R p Z X M m c X V v d D s 6 W y Z x d W 9 0 O 1 N l Y 3 R p b 2 4 x L 1 N Q R U 5 E S U 5 H I F B M Q U 4 g V E 8 g R E l T Q l V S U 0 U g R 1 J B T l Q g Z n V u Z H M g Z H J h Z n Q v Q X V 0 b 1 J l b W 9 2 Z W R D b 2 x 1 b W 5 z M S 5 7 Q 2 9 s d W 1 u M S w w f S Z x d W 9 0 O y w m c X V v d D t T Z W N 0 a W 9 u M S 9 T U E V O R E l O R y B Q T E F O I F R P I E R J U 0 J V U l N F I E d S Q U 5 U I G Z 1 b m R z I G R y Y W Z 0 L 0 F 1 d G 9 S Z W 1 v d m V k Q 2 9 s d W 1 u c z E u e 0 N v b H V t b j I s M X 0 m c X V v d D s s J n F 1 b 3 Q 7 U 2 V j d G l v b j E v U 1 B F T k R J T k c g U E x B T i B U T y B E S V N C V V J T R S B H U k F O V C B m d W 5 k c y B k c m F m d C 9 B d X R v U m V t b 3 Z l Z E N v b H V t b n M x L n t D b 2 x 1 b W 4 z L D J 9 J n F 1 b 3 Q 7 L C Z x d W 9 0 O 1 N l Y 3 R p b 2 4 x L 1 N Q R U 5 E S U 5 H I F B M Q U 4 g V E 8 g R E l T Q l V S U 0 U g R 1 J B T l Q g Z n V u Z H M g Z H J h Z n Q v Q X V 0 b 1 J l b W 9 2 Z W R D b 2 x 1 b W 5 z M S 5 7 Q 2 9 s d W 1 u N C w z f S Z x d W 9 0 O 1 0 s J n F 1 b 3 Q 7 U m V s Y X R p b 2 5 z a G l w S W 5 m b y Z x d W 9 0 O z p b X X 0 i L z 4 8 R W 5 0 c n k g V H l w Z T 0 i U m V z d W x 0 V H l w Z S I g V m F s d W U 9 I n N U Y W J s Z S I v P j x F b n R y e S B U e X B l P S J G a W x s T 2 J q Z W N 0 V H l w Z S I g V m F s d W U 9 I n N D b 2 5 u Z W N 0 a W 9 u T 2 5 s e S I v P j x F b n R y e S B U e X B l P S J M b 2 F k Z W R U b 0 F u Y W x 5 c 2 l z U 2 V y d m l j Z X M i I F Z h b H V l P S J s M C I v P j w v U 3 R h Y m x l R W 5 0 c m l l c z 4 8 L 0 l 0 Z W 0 + P E l 0 Z W 0 + P E l 0 Z W 1 M b 2 N h d G l v b j 4 8 S X R l b V R 5 c G U + R m 9 y b X V s Y T w v S X R l b V R 5 c G U + P E l 0 Z W 1 Q Y X R o P l N l Y 3 R p b 2 4 x L 1 N Q R U 5 E S U 5 H J T I w U E x B T i U y M F R P J T I w R E l T Q l V S U 0 U l M j B H U k F O V C U y M G Z 1 b m R z J T I w Z H J h Z n Q l M j A o M j A p P C 9 J d G V t U G F 0 a D 4 8 L 0 l 0 Z W 1 M b 2 N h d G l v b j 4 8 U 3 R h Y m x l R W 5 0 c m l l c z 4 8 R W 5 0 c n k g V H l w Z T 0 i Q W R k Z W R U b 0 R h d G F N b 2 R l b C I g V m F s d W U 9 I m w w I i 8 + P E V u d H J 5 I F R 5 c G U 9 I k J 1 Z m Z l c k 5 l e H R S Z W Z y Z X N o I i B W Y W x 1 Z T 0 i b D E i L z 4 8 R W 5 0 c n k g V H l w Z T 0 i R m l s b E N v d W 5 0 I i B W Y W x 1 Z T 0 i b D Y w I i 8 + P E V u d H J 5 I F R 5 c G U 9 I k Z p b G x F b m F i b G V k I i B W Y W x 1 Z T 0 i b D A i L z 4 8 R W 5 0 c n k g V H l w Z T 0 i R m l s b E V y c m 9 y Q 2 9 k Z S I g V m F s d W U 9 I n N V b m t u b 3 d u I i 8 + P E V u d H J 5 I F R 5 c G U 9 I k Z p b G x F c n J v c k N v d W 5 0 I i B W Y W x 1 Z T 0 i b D A i L z 4 8 R W 5 0 c n k g V H l w Z T 0 i R m l s b E x h c 3 R V c G R h d G V k I i B W Y W x 1 Z T 0 i Z D I w M j I t M T A t M j Z U M T c 6 M T U 6 N D c u O D M 5 M D c 4 O F o i L z 4 8 R W 5 0 c n k g V H l w Z T 0 i R m l s b E N v b H V t b l R 5 c G V z I i B W Y W x 1 Z T 0 i c 0 J n W U d C Z z 0 9 I i 8 + P E V u d H J 5 I F R 5 c G U 9 I k Z p b G x D b 2 x 1 b W 5 O Y W 1 l c y I g V m F s d W U 9 I n N b J n F 1 b 3 Q 7 Q 2 9 s d W 1 u M S Z x d W 9 0 O y w m c X V v d D t D b 2 x 1 b W 4 y J n F 1 b 3 Q 7 L C Z x d W 9 0 O 0 N v b H V t b j M m c X V v d D s s J n F 1 b 3 Q 7 Q 2 9 s d W 1 u N 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Q s J n F 1 b 3 Q 7 a 2 V 5 Q 2 9 s d W 1 u T m F t Z X M m c X V v d D s 6 W 1 0 s J n F 1 b 3 Q 7 c X V l c n l S Z W x h d G l v b n N o a X B z J n F 1 b 3 Q 7 O l t d L C Z x d W 9 0 O 2 N v b H V t b k l k Z W 5 0 a X R p Z X M m c X V v d D s 6 W y Z x d W 9 0 O 1 N l Y 3 R p b 2 4 x L 1 N Q R U 5 E S U 5 H I F B M Q U 4 g V E 8 g R E l T Q l V S U 0 U g R 1 J B T l Q g Z n V u Z H M g Z H J h Z n Q v Q X V 0 b 1 J l b W 9 2 Z W R D b 2 x 1 b W 5 z M S 5 7 Q 2 9 s d W 1 u M S w w f S Z x d W 9 0 O y w m c X V v d D t T Z W N 0 a W 9 u M S 9 T U E V O R E l O R y B Q T E F O I F R P I E R J U 0 J V U l N F I E d S Q U 5 U I G Z 1 b m R z I G R y Y W Z 0 L 0 F 1 d G 9 S Z W 1 v d m V k Q 2 9 s d W 1 u c z E u e 0 N v b H V t b j I s M X 0 m c X V v d D s s J n F 1 b 3 Q 7 U 2 V j d G l v b j E v U 1 B F T k R J T k c g U E x B T i B U T y B E S V N C V V J T R S B H U k F O V C B m d W 5 k c y B k c m F m d C 9 B d X R v U m V t b 3 Z l Z E N v b H V t b n M x L n t D b 2 x 1 b W 4 z L D J 9 J n F 1 b 3 Q 7 L C Z x d W 9 0 O 1 N l Y 3 R p b 2 4 x L 1 N Q R U 5 E S U 5 H I F B M Q U 4 g V E 8 g R E l T Q l V S U 0 U g R 1 J B T l Q g Z n V u Z H M g Z H J h Z n Q v Q X V 0 b 1 J l b W 9 2 Z W R D b 2 x 1 b W 5 z M S 5 7 Q 2 9 s d W 1 u N C w z f S Z x d W 9 0 O 1 0 s J n F 1 b 3 Q 7 Q 2 9 s d W 1 u Q 2 9 1 b n Q m c X V v d D s 6 N C w m c X V v d D t L Z X l D b 2 x 1 b W 5 O Y W 1 l c y Z x d W 9 0 O z p b X S w m c X V v d D t D b 2 x 1 b W 5 J Z G V u d G l 0 a W V z J n F 1 b 3 Q 7 O l s m c X V v d D t T Z W N 0 a W 9 u M S 9 T U E V O R E l O R y B Q T E F O I F R P I E R J U 0 J V U l N F I E d S Q U 5 U I G Z 1 b m R z I G R y Y W Z 0 L 0 F 1 d G 9 S Z W 1 v d m V k Q 2 9 s d W 1 u c z E u e 0 N v b H V t b j E s M H 0 m c X V v d D s s J n F 1 b 3 Q 7 U 2 V j d G l v b j E v U 1 B F T k R J T k c g U E x B T i B U T y B E S V N C V V J T R S B H U k F O V C B m d W 5 k c y B k c m F m d C 9 B d X R v U m V t b 3 Z l Z E N v b H V t b n M x L n t D b 2 x 1 b W 4 y L D F 9 J n F 1 b 3 Q 7 L C Z x d W 9 0 O 1 N l Y 3 R p b 2 4 x L 1 N Q R U 5 E S U 5 H I F B M Q U 4 g V E 8 g R E l T Q l V S U 0 U g R 1 J B T l Q g Z n V u Z H M g Z H J h Z n Q v Q X V 0 b 1 J l b W 9 2 Z W R D b 2 x 1 b W 5 z M S 5 7 Q 2 9 s d W 1 u M y w y f S Z x d W 9 0 O y w m c X V v d D t T Z W N 0 a W 9 u M S 9 T U E V O R E l O R y B Q T E F O I F R P I E R J U 0 J V U l N F I E d S Q U 5 U I G Z 1 b m R z I G R y Y W Z 0 L 0 F 1 d G 9 S Z W 1 v d m V k Q 2 9 s d W 1 u c z E u e 0 N v b H V t b j Q s M 3 0 m c X V v d D t d L C Z x d W 9 0 O 1 J l b G F 0 a W 9 u c 2 h p c E l u Z m 8 m c X V v d D s 6 W 1 1 9 I i 8 + P E V u d H J 5 I F R 5 c G U 9 I l J l c 3 V s d F R 5 c G U i I F Z h b H V l P S J z V G F i b G U i L z 4 8 R W 5 0 c n k g V H l w Z T 0 i R m l s b E 9 i a m V j d F R 5 c G U i I F Z h b H V l P S J z Q 2 9 u b m V j d G l v b k 9 u b H k i L z 4 8 R W 5 0 c n k g V H l w Z T 0 i T G 9 h Z G V k V G 9 B b m F s e X N p c 1 N l c n Z p Y 2 V z I i B W Y W x 1 Z T 0 i b D A i L z 4 8 L 1 N 0 Y W J s Z U V u d H J p Z X M + P C 9 J d G V t P j x J d G V t P j x J d G V t T G 9 j Y X R p b 2 4 + P E l 0 Z W 1 U e X B l P k Z v c m 1 1 b G E 8 L 0 l 0 Z W 1 U e X B l P j x J d G V t U G F 0 a D 5 T Z W N 0 a W 9 u M S 9 T U E V O R E l O R y U y M F B M Q U 4 l M j B U T y U y M E R J U 0 J V U l N F J T I w R 1 J B T l Q l M j B m d W 5 k c y U y M G R y Y W Z 0 J T I w K D I x K T w v S X R l b V B h d G g + P C 9 J d G V t T G 9 j Y X R p b 2 4 + P F N 0 Y W J s Z U V u d H J p Z X M + P E V u d H J 5 I F R 5 c G U 9 I k F k Z G V k V G 9 E Y X R h T W 9 k Z W w i I F Z h b H V l P S J s M C I v P j x F b n R y e S B U e X B l P S J C d W Z m Z X J O Z X h 0 U m V m c m V z a C I g V m F s d W U 9 I m w x I i 8 + P E V u d H J 5 I F R 5 c G U 9 I k Z p b G x D b 3 V u d C I g V m F s d W U 9 I m w 2 M C I v P j x F b n R y e S B U e X B l P S J G a W x s R W 5 h Y m x l Z C I g V m F s d W U 9 I m w w I i 8 + P E V u d H J 5 I F R 5 c G U 9 I k Z p b G x F c n J v c k N v Z G U i I F Z h b H V l P S J z V W 5 r b m 9 3 b i I v P j x F b n R y e S B U e X B l P S J G a W x s R X J y b 3 J D b 3 V u d C I g V m F s d W U 9 I m w w I i 8 + P E V u d H J 5 I F R 5 c G U 9 I k Z p b G x M Y X N 0 V X B k Y X R l Z C I g V m F s d W U 9 I m Q y M D I y L T E w L T I 2 V D E 3 O j E 1 O j Q 3 L j g z O T A 3 O D h a I i 8 + P E V u d H J 5 I F R 5 c G U 9 I k Z p b G x D b 2 x 1 b W 5 U e X B l c y I g V m F s d W U 9 I n N C Z 1 l H Q m c 9 P S I v P j x F b n R y e S B U e X B l P S J G a W x s Q 2 9 s d W 1 u T m F t Z X M i I F Z h b H V l P S J z W y Z x d W 9 0 O 0 N v b H V t b j E m c X V v d D s s J n F 1 b 3 Q 7 Q 2 9 s d W 1 u M i Z x d W 9 0 O y w m c X V v d D t D b 2 x 1 b W 4 z J n F 1 b 3 Q 7 L C Z x d W 9 0 O 0 N v b H V t b j 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0 L C Z x d W 9 0 O 2 t l e U N v b H V t b k 5 h b W V z J n F 1 b 3 Q 7 O l t d L C Z x d W 9 0 O 3 F 1 Z X J 5 U m V s Y X R p b 2 5 z a G l w c y Z x d W 9 0 O z p b X S w m c X V v d D t j b 2 x 1 b W 5 J Z G V u d G l 0 a W V z J n F 1 b 3 Q 7 O l s m c X V v d D t T Z W N 0 a W 9 u M S 9 T U E V O R E l O R y B Q T E F O I F R P I E R J U 0 J V U l N F I E d S Q U 5 U I G Z 1 b m R z I G R y Y W Z 0 L 0 F 1 d G 9 S Z W 1 v d m V k Q 2 9 s d W 1 u c z E u e 0 N v b H V t b j E s M H 0 m c X V v d D s s J n F 1 b 3 Q 7 U 2 V j d G l v b j E v U 1 B F T k R J T k c g U E x B T i B U T y B E S V N C V V J T R S B H U k F O V C B m d W 5 k c y B k c m F m d C 9 B d X R v U m V t b 3 Z l Z E N v b H V t b n M x L n t D b 2 x 1 b W 4 y L D F 9 J n F 1 b 3 Q 7 L C Z x d W 9 0 O 1 N l Y 3 R p b 2 4 x L 1 N Q R U 5 E S U 5 H I F B M Q U 4 g V E 8 g R E l T Q l V S U 0 U g R 1 J B T l Q g Z n V u Z H M g Z H J h Z n Q v Q X V 0 b 1 J l b W 9 2 Z W R D b 2 x 1 b W 5 z M S 5 7 Q 2 9 s d W 1 u M y w y f S Z x d W 9 0 O y w m c X V v d D t T Z W N 0 a W 9 u M S 9 T U E V O R E l O R y B Q T E F O I F R P I E R J U 0 J V U l N F I E d S Q U 5 U I G Z 1 b m R z I G R y Y W Z 0 L 0 F 1 d G 9 S Z W 1 v d m V k Q 2 9 s d W 1 u c z E u e 0 N v b H V t b j Q s M 3 0 m c X V v d D t d L C Z x d W 9 0 O 0 N v b H V t b k N v d W 5 0 J n F 1 b 3 Q 7 O j Q s J n F 1 b 3 Q 7 S 2 V 5 Q 2 9 s d W 1 u T m F t Z X M m c X V v d D s 6 W 1 0 s J n F 1 b 3 Q 7 Q 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S Z W x h d G l v b n N o a X B J b m Z v J n F 1 b 3 Q 7 O l t d f S I v P j x F b n R y e S B U e X B l P S J S Z X N 1 b H R U e X B l I i B W Y W x 1 Z T 0 i c 1 R h Y m x l I i 8 + P E V u d H J 5 I F R 5 c G U 9 I k Z p b G x P Y m p l Y 3 R U e X B l I i B W Y W x 1 Z T 0 i c 0 N v b m 5 l Y 3 R p b 2 5 P b m x 5 I i 8 + P E V u d H J 5 I F R 5 c G U 9 I k x v Y W R l Z F R v Q W 5 h b H l z a X N T Z X J 2 a W N l c y I g V m F s d W U 9 I m w w I i 8 + P C 9 T d G F i b G V F b n R y a W V z P j w v S X R l b T 4 8 S X R l b T 4 8 S X R l b U x v Y 2 F 0 a W 9 u P j x J d G V t V H l w Z T 5 G b 3 J t d W x h P C 9 J d G V t V H l w Z T 4 8 S X R l b V B h d G g + U 2 V j d G l v b j E v U 1 B F T k R J T k c l M j B Q T E F O J T I w V E 8 l M j B E S V N C V V J T R S U y M E d S Q U 5 U J T I w Z n V u Z H M l M j B k c m F m d C U y M C g y M i k 8 L 0 l 0 Z W 1 Q Y X R o P j w v S X R l b U x v Y 2 F 0 a W 9 u P j x T d G F i b G V F b n R y a W V z P j x F b n R y e S B U e X B l P S J B Z G R l Z F R v R G F 0 Y U 1 v Z G V s I i B W Y W x 1 Z T 0 i b D A i L z 4 8 R W 5 0 c n k g V H l w Z T 0 i Q n V m Z m V y T m V 4 d F J l Z n J l c 2 g i I F Z h b H V l P S J s M S I v P j x F b n R y e S B U e X B l P S J G a W x s Q 2 9 1 b n Q i I F Z h b H V l P S J s N j A i L z 4 8 R W 5 0 c n k g V H l w Z T 0 i R m l s b E V u Y W J s Z W Q i I F Z h b H V l P S J s M S I v P j x F b n R y e S B U e X B l P S J G a W x s R X J y b 3 J D b 2 R l I i B W Y W x 1 Z T 0 i c 1 V u a 2 5 v d 2 4 i L z 4 8 R W 5 0 c n k g V H l w Z T 0 i R m l s b E V y c m 9 y Q 2 9 1 b n Q i I F Z h b H V l P S J s M C I v P j x F b n R y e S B U e X B l P S J G a W x s T G F z d F V w Z G F 0 Z W Q i I F Z h b H V l P S J k M j A y M i 0 x M C 0 y N l Q x N z o x N T o 0 N y 4 4 M z k w N z g 4 W i I v P j x F b n R y e S B U e X B l P S J G a W x s Q 2 9 s d W 1 u V H l w Z X M i I F Z h b H V l P S J z Q m d Z R 0 J n P T 0 i L z 4 8 R W 5 0 c n k g V H l w Z T 0 i R m l s b E N v b H V t b k 5 h b W V z I i B W Y W x 1 Z T 0 i c 1 s m c X V v d D t D b 2 x 1 b W 4 x J n F 1 b 3 Q 7 L C Z x d W 9 0 O 0 N v b H V t b j I m c X V v d D s s J n F 1 b 3 Q 7 Q 2 9 s d W 1 u M y Z x d W 9 0 O y w m c X V v d D t D b 2 x 1 b W 4 0 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N C w m c X V v d D t r Z X l D b 2 x 1 b W 5 O Y W 1 l c y Z x d W 9 0 O z p b X S w m c X V v d D t x d W V y e V J l b G F 0 a W 9 u c 2 h p c H M m c X V v d D s 6 W 1 0 s J n F 1 b 3 Q 7 Y 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D b 2 x 1 b W 5 D b 3 V u d C Z x d W 9 0 O z o 0 L C Z x d W 9 0 O 0 t l e U N v b H V t b k 5 h b W V z J n F 1 b 3 Q 7 O l t d L C Z x d W 9 0 O 0 N v b H V t b k l k Z W 5 0 a X R p Z X M m c X V v d D s 6 W y Z x d W 9 0 O 1 N l Y 3 R p b 2 4 x L 1 N Q R U 5 E S U 5 H I F B M Q U 4 g V E 8 g R E l T Q l V S U 0 U g R 1 J B T l Q g Z n V u Z H M g Z H J h Z n Q v Q X V 0 b 1 J l b W 9 2 Z W R D b 2 x 1 b W 5 z M S 5 7 Q 2 9 s d W 1 u M S w w f S Z x d W 9 0 O y w m c X V v d D t T Z W N 0 a W 9 u M S 9 T U E V O R E l O R y B Q T E F O I F R P I E R J U 0 J V U l N F I E d S Q U 5 U I G Z 1 b m R z I G R y Y W Z 0 L 0 F 1 d G 9 S Z W 1 v d m V k Q 2 9 s d W 1 u c z E u e 0 N v b H V t b j I s M X 0 m c X V v d D s s J n F 1 b 3 Q 7 U 2 V j d G l v b j E v U 1 B F T k R J T k c g U E x B T i B U T y B E S V N C V V J T R S B H U k F O V C B m d W 5 k c y B k c m F m d C 9 B d X R v U m V t b 3 Z l Z E N v b H V t b n M x L n t D b 2 x 1 b W 4 z L D J 9 J n F 1 b 3 Q 7 L C Z x d W 9 0 O 1 N l Y 3 R p b 2 4 x L 1 N Q R U 5 E S U 5 H I F B M Q U 4 g V E 8 g R E l T Q l V S U 0 U g R 1 J B T l Q g Z n V u Z H M g Z H J h Z n Q v Q X V 0 b 1 J l b W 9 2 Z W R D b 2 x 1 b W 5 z M S 5 7 Q 2 9 s d W 1 u N C w z f S Z x d W 9 0 O 1 0 s J n F 1 b 3 Q 7 U m V s Y X R p b 2 5 z a G l w S W 5 m b y Z x d W 9 0 O z p b X X 0 i L z 4 8 R W 5 0 c n k g V H l w Z T 0 i U m V z d W x 0 V H l w Z S I g V m F s d W U 9 I n N U Y W J s Z S I v P j x F b n R y e S B U e X B l P S J G a W x s T 2 J q Z W N 0 V H l w Z S I g V m F s d W U 9 I n N U Y W J s Z S I v P j x F b n R y e S B U e X B l P S J G a W x s V G F y Z 2 V 0 I i B W Y W x 1 Z T 0 i c 1 N Q R U 5 E S U 5 H X 1 B M Q U 5 f V E 9 f R E l T Q l V S U 0 V f R 1 J B T l R f Z n V u Z H N f Z H J h Z n Q 4 M T U 1 I i 8 + P E V u d H J 5 I F R 5 c G U 9 I k x v Y W R l Z F R v Q W 5 h b H l z a X N T Z X J 2 a W N l c y I g V m F s d W U 9 I m w w I i 8 + P C 9 T d G F i b G V F b n R y a W V z P j w v S X R l b T 4 8 S X R l b T 4 8 S X R l b U x v Y 2 F 0 a W 9 u P j x J d G V t V H l w Z T 5 G b 3 J t d W x h P C 9 J d G V t V H l w Z T 4 8 S X R l b V B h d G g + U 2 V j d G l v b j E v U 1 B F T k R J T k c l M j B Q T E F O J T I w V E 8 l M j B E S V N C V V J T R S U y M E d S Q U 5 U J T I w Z n V u Z H M l M j B k c m F m d C U y M C g y M y k 8 L 0 l 0 Z W 1 Q Y X R o P j w v S X R l b U x v Y 2 F 0 a W 9 u P j x T d G F i b G V F b n R y a W V z P j x F b n R y e S B U e X B l P S J B Z G R l Z F R v R G F 0 Y U 1 v Z G V s I i B W Y W x 1 Z T 0 i b D A i L z 4 8 R W 5 0 c n k g V H l w Z T 0 i Q n V m Z m V y T m V 4 d F J l Z n J l c 2 g i I F Z h b H V l P S J s M S I v P j x F b n R y e S B U e X B l P S J G a W x s Q 2 9 1 b n Q i I F Z h b H V l P S J s N j A i L z 4 8 R W 5 0 c n k g V H l w Z T 0 i R m l s b E V u Y W J s Z W Q i I F Z h b H V l P S J s M S I v P j x F b n R y e S B U e X B l P S J G a W x s R X J y b 3 J D b 2 R l I i B W Y W x 1 Z T 0 i c 1 V u a 2 5 v d 2 4 i L z 4 8 R W 5 0 c n k g V H l w Z T 0 i R m l s b E V y c m 9 y Q 2 9 1 b n Q i I F Z h b H V l P S J s M C I v P j x F b n R y e S B U e X B l P S J G a W x s T G F z d F V w Z G F 0 Z W Q i I F Z h b H V l P S J k M j A y M i 0 x M C 0 y N l Q x N z o x N T o 0 N y 4 4 M z k w N z g 4 W i I v P j x F b n R y e S B U e X B l P S J G a W x s Q 2 9 s d W 1 u V H l w Z X M i I F Z h b H V l P S J z Q m d Z R 0 J n P T 0 i L z 4 8 R W 5 0 c n k g V H l w Z T 0 i R m l s b E N v b H V t b k 5 h b W V z I i B W Y W x 1 Z T 0 i c 1 s m c X V v d D t D b 2 x 1 b W 4 x J n F 1 b 3 Q 7 L C Z x d W 9 0 O 0 N v b H V t b j I m c X V v d D s s J n F 1 b 3 Q 7 Q 2 9 s d W 1 u M y Z x d W 9 0 O y w m c X V v d D t D b 2 x 1 b W 4 0 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N C w m c X V v d D t r Z X l D b 2 x 1 b W 5 O Y W 1 l c y Z x d W 9 0 O z p b X S w m c X V v d D t x d W V y e V J l b G F 0 a W 9 u c 2 h p c H M m c X V v d D s 6 W 1 0 s J n F 1 b 3 Q 7 Y 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D b 2 x 1 b W 5 D b 3 V u d C Z x d W 9 0 O z o 0 L C Z x d W 9 0 O 0 t l e U N v b H V t b k 5 h b W V z J n F 1 b 3 Q 7 O l t d L C Z x d W 9 0 O 0 N v b H V t b k l k Z W 5 0 a X R p Z X M m c X V v d D s 6 W y Z x d W 9 0 O 1 N l Y 3 R p b 2 4 x L 1 N Q R U 5 E S U 5 H I F B M Q U 4 g V E 8 g R E l T Q l V S U 0 U g R 1 J B T l Q g Z n V u Z H M g Z H J h Z n Q v Q X V 0 b 1 J l b W 9 2 Z W R D b 2 x 1 b W 5 z M S 5 7 Q 2 9 s d W 1 u M S w w f S Z x d W 9 0 O y w m c X V v d D t T Z W N 0 a W 9 u M S 9 T U E V O R E l O R y B Q T E F O I F R P I E R J U 0 J V U l N F I E d S Q U 5 U I G Z 1 b m R z I G R y Y W Z 0 L 0 F 1 d G 9 S Z W 1 v d m V k Q 2 9 s d W 1 u c z E u e 0 N v b H V t b j I s M X 0 m c X V v d D s s J n F 1 b 3 Q 7 U 2 V j d G l v b j E v U 1 B F T k R J T k c g U E x B T i B U T y B E S V N C V V J T R S B H U k F O V C B m d W 5 k c y B k c m F m d C 9 B d X R v U m V t b 3 Z l Z E N v b H V t b n M x L n t D b 2 x 1 b W 4 z L D J 9 J n F 1 b 3 Q 7 L C Z x d W 9 0 O 1 N l Y 3 R p b 2 4 x L 1 N Q R U 5 E S U 5 H I F B M Q U 4 g V E 8 g R E l T Q l V S U 0 U g R 1 J B T l Q g Z n V u Z H M g Z H J h Z n Q v Q X V 0 b 1 J l b W 9 2 Z W R D b 2 x 1 b W 5 z M S 5 7 Q 2 9 s d W 1 u N C w z f S Z x d W 9 0 O 1 0 s J n F 1 b 3 Q 7 U m V s Y X R p b 2 5 z a G l w S W 5 m b y Z x d W 9 0 O z p b X X 0 i L z 4 8 R W 5 0 c n k g V H l w Z T 0 i U m V z d W x 0 V H l w Z S I g V m F s d W U 9 I n N U Y W J s Z S I v P j x F b n R y e S B U e X B l P S J G a W x s T 2 J q Z W N 0 V H l w Z S I g V m F s d W U 9 I n N U Y W J s Z S I v P j x F b n R y e S B U e X B l P S J G a W x s V G F y Z 2 V 0 I i B W Y W x 1 Z T 0 i c 1 N Q R U 5 E S U 5 H X 1 B M Q U 5 f V E 9 f R E l T Q l V S U 0 V f R 1 J B T l R f Z n V u Z H N f Z H J h Z n Q 4 M T U 1 N i I v P j x F b n R y e S B U e X B l P S J M b 2 F k Z W R U b 0 F u Y W x 5 c 2 l z U 2 V y d m l j Z X M i I F Z h b H V l P S J s M C I v P j w v U 3 R h Y m x l R W 5 0 c m l l c z 4 8 L 0 l 0 Z W 0 + P E l 0 Z W 0 + P E l 0 Z W 1 M b 2 N h d G l v b j 4 8 S X R l b V R 5 c G U + R m 9 y b X V s Y T w v S X R l b V R 5 c G U + P E l 0 Z W 1 Q Y X R o P l N l Y 3 R p b 2 4 x L 1 N Q R U 5 E S U 5 H J T I w U E x B T i U y M F R P J T I w R E l T Q l V S U 0 U l M j B H U k F O V C U y M G Z 1 b m R z J T I w Z H J h Z n Q l M j A o M j Q p P C 9 J d G V t U G F 0 a D 4 8 L 0 l 0 Z W 1 M b 2 N h d G l v b j 4 8 U 3 R h Y m x l R W 5 0 c m l l c z 4 8 R W 5 0 c n k g V H l w Z T 0 i Q W R k Z W R U b 0 R h d G F N b 2 R l b C I g V m F s d W U 9 I m w w I i 8 + P E V u d H J 5 I F R 5 c G U 9 I k J 1 Z m Z l c k 5 l e H R S Z W Z y Z X N o I i B W Y W x 1 Z T 0 i b D E i L z 4 8 R W 5 0 c n k g V H l w Z T 0 i R m l s b E N v d W 5 0 I i B W Y W x 1 Z T 0 i b D Y w I i 8 + P E V u d H J 5 I F R 5 c G U 9 I k Z p b G x F b m F i b G V k I i B W Y W x 1 Z T 0 i b D E i L z 4 8 R W 5 0 c n k g V H l w Z T 0 i R m l s b E V y c m 9 y Q 2 9 k Z S I g V m F s d W U 9 I n N V b m t u b 3 d u I i 8 + P E V u d H J 5 I F R 5 c G U 9 I k Z p b G x F c n J v c k N v d W 5 0 I i B W Y W x 1 Z T 0 i b D A i L z 4 8 R W 5 0 c n k g V H l w Z T 0 i R m l s b E x h c 3 R V c G R h d G V k I i B W Y W x 1 Z T 0 i Z D I w M j I t M T A t M j Z U M T c 6 M T U 6 N D c u O D M 5 M D c 4 O F o i L z 4 8 R W 5 0 c n k g V H l w Z T 0 i R m l s b E N v b H V t b l R 5 c G V z I i B W Y W x 1 Z T 0 i c 0 J n W U d C Z z 0 9 I i 8 + P E V u d H J 5 I F R 5 c G U 9 I k Z p b G x D b 2 x 1 b W 5 O Y W 1 l c y I g V m F s d W U 9 I n N b J n F 1 b 3 Q 7 Q 2 9 s d W 1 u M S Z x d W 9 0 O y w m c X V v d D t D b 2 x 1 b W 4 y J n F 1 b 3 Q 7 L C Z x d W 9 0 O 0 N v b H V t b j M m c X V v d D s s J n F 1 b 3 Q 7 Q 2 9 s d W 1 u N 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Q s J n F 1 b 3 Q 7 a 2 V 5 Q 2 9 s d W 1 u T m F t Z X M m c X V v d D s 6 W 1 0 s J n F 1 b 3 Q 7 c X V l c n l S Z W x h d G l v b n N o a X B z J n F 1 b 3 Q 7 O l t d L C Z x d W 9 0 O 2 N v b H V t b k l k Z W 5 0 a X R p Z X M m c X V v d D s 6 W y Z x d W 9 0 O 1 N l Y 3 R p b 2 4 x L 1 N Q R U 5 E S U 5 H I F B M Q U 4 g V E 8 g R E l T Q l V S U 0 U g R 1 J B T l Q g Z n V u Z H M g Z H J h Z n Q v Q X V 0 b 1 J l b W 9 2 Z W R D b 2 x 1 b W 5 z M S 5 7 Q 2 9 s d W 1 u M S w w f S Z x d W 9 0 O y w m c X V v d D t T Z W N 0 a W 9 u M S 9 T U E V O R E l O R y B Q T E F O I F R P I E R J U 0 J V U l N F I E d S Q U 5 U I G Z 1 b m R z I G R y Y W Z 0 L 0 F 1 d G 9 S Z W 1 v d m V k Q 2 9 s d W 1 u c z E u e 0 N v b H V t b j I s M X 0 m c X V v d D s s J n F 1 b 3 Q 7 U 2 V j d G l v b j E v U 1 B F T k R J T k c g U E x B T i B U T y B E S V N C V V J T R S B H U k F O V C B m d W 5 k c y B k c m F m d C 9 B d X R v U m V t b 3 Z l Z E N v b H V t b n M x L n t D b 2 x 1 b W 4 z L D J 9 J n F 1 b 3 Q 7 L C Z x d W 9 0 O 1 N l Y 3 R p b 2 4 x L 1 N Q R U 5 E S U 5 H I F B M Q U 4 g V E 8 g R E l T Q l V S U 0 U g R 1 J B T l Q g Z n V u Z H M g Z H J h Z n Q v Q X V 0 b 1 J l b W 9 2 Z W R D b 2 x 1 b W 5 z M S 5 7 Q 2 9 s d W 1 u N C w z f S Z x d W 9 0 O 1 0 s J n F 1 b 3 Q 7 Q 2 9 s d W 1 u Q 2 9 1 b n Q m c X V v d D s 6 N C w m c X V v d D t L Z X l D b 2 x 1 b W 5 O Y W 1 l c y Z x d W 9 0 O z p b X S w m c X V v d D t D b 2 x 1 b W 5 J Z G V u d G l 0 a W V z J n F 1 b 3 Q 7 O l s m c X V v d D t T Z W N 0 a W 9 u M S 9 T U E V O R E l O R y B Q T E F O I F R P I E R J U 0 J V U l N F I E d S Q U 5 U I G Z 1 b m R z I G R y Y W Z 0 L 0 F 1 d G 9 S Z W 1 v d m V k Q 2 9 s d W 1 u c z E u e 0 N v b H V t b j E s M H 0 m c X V v d D s s J n F 1 b 3 Q 7 U 2 V j d G l v b j E v U 1 B F T k R J T k c g U E x B T i B U T y B E S V N C V V J T R S B H U k F O V C B m d W 5 k c y B k c m F m d C 9 B d X R v U m V t b 3 Z l Z E N v b H V t b n M x L n t D b 2 x 1 b W 4 y L D F 9 J n F 1 b 3 Q 7 L C Z x d W 9 0 O 1 N l Y 3 R p b 2 4 x L 1 N Q R U 5 E S U 5 H I F B M Q U 4 g V E 8 g R E l T Q l V S U 0 U g R 1 J B T l Q g Z n V u Z H M g Z H J h Z n Q v Q X V 0 b 1 J l b W 9 2 Z W R D b 2 x 1 b W 5 z M S 5 7 Q 2 9 s d W 1 u M y w y f S Z x d W 9 0 O y w m c X V v d D t T Z W N 0 a W 9 u M S 9 T U E V O R E l O R y B Q T E F O I F R P I E R J U 0 J V U l N F I E d S Q U 5 U I G Z 1 b m R z I G R y Y W Z 0 L 0 F 1 d G 9 S Z W 1 v d m V k Q 2 9 s d W 1 u c z E u e 0 N v b H V t b j Q s M 3 0 m c X V v d D t d L C Z x d W 9 0 O 1 J l b G F 0 a W 9 u c 2 h p c E l u Z m 8 m c X V v d D s 6 W 1 1 9 I i 8 + P E V u d H J 5 I F R 5 c G U 9 I l J l c 3 V s d F R 5 c G U i I F Z h b H V l P S J z V G F i b G U i L z 4 8 R W 5 0 c n k g V H l w Z T 0 i R m l s b E 9 i a m V j d F R 5 c G U i I F Z h b H V l P S J z V G F i b G U i L z 4 8 R W 5 0 c n k g V H l w Z T 0 i R m l s b F R h c m d l d C I g V m F s d W U 9 I n N T U E V O R E l O R 1 9 Q T E F O X 1 R P X 0 R J U 0 J V U l N F X 0 d S Q U 5 U X 2 Z 1 b m R z X 2 R y Y W Z 0 O D E 1 N T Y 3 I i 8 + P E V u d H J 5 I F R 5 c G U 9 I k x v Y W R l Z F R v Q W 5 h b H l z a X N T Z X J 2 a W N l c y I g V m F s d W U 9 I m w w I i 8 + P C 9 T d G F i b G V F b n R y a W V z P j w v S X R l b T 4 8 S X R l b T 4 8 S X R l b U x v Y 2 F 0 a W 9 u P j x J d G V t V H l w Z T 5 G b 3 J t d W x h P C 9 J d G V t V H l w Z T 4 8 S X R l b V B h d G g + U 2 V j d G l v b j E v U 1 B F T k R J T k c l M j B Q T E F O J T I w V E 8 l M j B E S V N C V V J T R S U y M E d S Q U 5 U J T I w Z n V u Z H M l M j B k c m F m d C U y M C g y N S k 8 L 0 l 0 Z W 1 Q Y X R o P j w v S X R l b U x v Y 2 F 0 a W 9 u P j x T d G F i b G V F b n R y a W V z P j x F b n R y e S B U e X B l P S J B Z G R l Z F R v R G F 0 Y U 1 v Z G V s I i B W Y W x 1 Z T 0 i b D A i L z 4 8 R W 5 0 c n k g V H l w Z T 0 i Q n V m Z m V y T m V 4 d F J l Z n J l c 2 g i I F Z h b H V l P S J s M S I v P j x F b n R y e S B U e X B l P S J G a W x s Q 2 9 1 b n Q i I F Z h b H V l P S J s N j A i L z 4 8 R W 5 0 c n k g V H l w Z T 0 i R m l s b E V u Y W J s Z W Q i I F Z h b H V l P S J s M S I v P j x F b n R y e S B U e X B l P S J G a W x s R X J y b 3 J D b 2 R l I i B W Y W x 1 Z T 0 i c 1 V u a 2 5 v d 2 4 i L z 4 8 R W 5 0 c n k g V H l w Z T 0 i R m l s b E V y c m 9 y Q 2 9 1 b n Q i I F Z h b H V l P S J s M C I v P j x F b n R y e S B U e X B l P S J G a W x s T G F z d F V w Z G F 0 Z W Q i I F Z h b H V l P S J k M j A y M i 0 x M C 0 y N l Q x N z o x N T o 0 N y 4 4 M z k w N z g 4 W i I v P j x F b n R y e S B U e X B l P S J G a W x s Q 2 9 s d W 1 u V H l w Z X M i I F Z h b H V l P S J z Q m d Z R 0 J n P T 0 i L z 4 8 R W 5 0 c n k g V H l w Z T 0 i R m l s b E N v b H V t b k 5 h b W V z I i B W Y W x 1 Z T 0 i c 1 s m c X V v d D t D b 2 x 1 b W 4 x J n F 1 b 3 Q 7 L C Z x d W 9 0 O 0 N v b H V t b j I m c X V v d D s s J n F 1 b 3 Q 7 Q 2 9 s d W 1 u M y Z x d W 9 0 O y w m c X V v d D t D b 2 x 1 b W 4 0 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N C w m c X V v d D t r Z X l D b 2 x 1 b W 5 O Y W 1 l c y Z x d W 9 0 O z p b X S w m c X V v d D t x d W V y e V J l b G F 0 a W 9 u c 2 h p c H M m c X V v d D s 6 W 1 0 s J n F 1 b 3 Q 7 Y 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D b 2 x 1 b W 5 D b 3 V u d C Z x d W 9 0 O z o 0 L C Z x d W 9 0 O 0 t l e U N v b H V t b k 5 h b W V z J n F 1 b 3 Q 7 O l t d L C Z x d W 9 0 O 0 N v b H V t b k l k Z W 5 0 a X R p Z X M m c X V v d D s 6 W y Z x d W 9 0 O 1 N l Y 3 R p b 2 4 x L 1 N Q R U 5 E S U 5 H I F B M Q U 4 g V E 8 g R E l T Q l V S U 0 U g R 1 J B T l Q g Z n V u Z H M g Z H J h Z n Q v Q X V 0 b 1 J l b W 9 2 Z W R D b 2 x 1 b W 5 z M S 5 7 Q 2 9 s d W 1 u M S w w f S Z x d W 9 0 O y w m c X V v d D t T Z W N 0 a W 9 u M S 9 T U E V O R E l O R y B Q T E F O I F R P I E R J U 0 J V U l N F I E d S Q U 5 U I G Z 1 b m R z I G R y Y W Z 0 L 0 F 1 d G 9 S Z W 1 v d m V k Q 2 9 s d W 1 u c z E u e 0 N v b H V t b j I s M X 0 m c X V v d D s s J n F 1 b 3 Q 7 U 2 V j d G l v b j E v U 1 B F T k R J T k c g U E x B T i B U T y B E S V N C V V J T R S B H U k F O V C B m d W 5 k c y B k c m F m d C 9 B d X R v U m V t b 3 Z l Z E N v b H V t b n M x L n t D b 2 x 1 b W 4 z L D J 9 J n F 1 b 3 Q 7 L C Z x d W 9 0 O 1 N l Y 3 R p b 2 4 x L 1 N Q R U 5 E S U 5 H I F B M Q U 4 g V E 8 g R E l T Q l V S U 0 U g R 1 J B T l Q g Z n V u Z H M g Z H J h Z n Q v Q X V 0 b 1 J l b W 9 2 Z W R D b 2 x 1 b W 5 z M S 5 7 Q 2 9 s d W 1 u N C w z f S Z x d W 9 0 O 1 0 s J n F 1 b 3 Q 7 U m V s Y X R p b 2 5 z a G l w S W 5 m b y Z x d W 9 0 O z p b X X 0 i L z 4 8 R W 5 0 c n k g V H l w Z T 0 i U m V z d W x 0 V H l w Z S I g V m F s d W U 9 I n N U Y W J s Z S I v P j x F b n R y e S B U e X B l P S J G a W x s T 2 J q Z W N 0 V H l w Z S I g V m F s d W U 9 I n N U Y W J s Z S I v P j x F b n R y e S B U e X B l P S J G a W x s V G F y Z 2 V 0 I i B W Y W x 1 Z T 0 i c 1 N Q R U 5 E S U 5 H X 1 B M Q U 5 f V E 9 f R E l T Q l V S U 0 V f R 1 J B T l R f Z n V u Z H N f Z H J h Z n Q 4 M T U 1 N j c 5 I i 8 + P E V u d H J 5 I F R 5 c G U 9 I k x v Y W R l Z F R v Q W 5 h b H l z a X N T Z X J 2 a W N l c y I g V m F s d W U 9 I m w w I i 8 + P C 9 T d G F i b G V F b n R y a W V z P j w v S X R l b T 4 8 S X R l b T 4 8 S X R l b U x v Y 2 F 0 a W 9 u P j x J d G V t V H l w Z T 5 G b 3 J t d W x h P C 9 J d G V t V H l w Z T 4 8 S X R l b V B h d G g + U 2 V j d G l v b j E v U 1 B F T k R J T k c l M j B Q T E F O J T I w V E 8 l M j B E S V N C V V J T R S U y M E d S Q U 5 U J T I w Z n V u Z H M l M j B k c m F m d C U y M C g y N i k 8 L 0 l 0 Z W 1 Q Y X R o P j w v S X R l b U x v Y 2 F 0 a W 9 u P j x T d G F i b G V F b n R y a W V z P j x F b n R y e S B U e X B l P S J B Z G R l Z F R v R G F 0 Y U 1 v Z G V s I i B W Y W x 1 Z T 0 i b D A i L z 4 8 R W 5 0 c n k g V H l w Z T 0 i Q n V m Z m V y T m V 4 d F J l Z n J l c 2 g i I F Z h b H V l P S J s M S I v P j x F b n R y e S B U e X B l P S J G a W x s Q 2 9 1 b n Q i I F Z h b H V l P S J s N j A i L z 4 8 R W 5 0 c n k g V H l w Z T 0 i R m l s b E V u Y W J s Z W Q i I F Z h b H V l P S J s M S I v P j x F b n R y e S B U e X B l P S J G a W x s R X J y b 3 J D b 2 R l I i B W Y W x 1 Z T 0 i c 1 V u a 2 5 v d 2 4 i L z 4 8 R W 5 0 c n k g V H l w Z T 0 i R m l s b E V y c m 9 y Q 2 9 1 b n Q i I F Z h b H V l P S J s M C I v P j x F b n R y e S B U e X B l P S J G a W x s T G F z d F V w Z G F 0 Z W Q i I F Z h b H V l P S J k M j A y M i 0 x M C 0 y N l Q x N z o x N T o 0 N y 4 4 M z k w N z g 4 W i I v P j x F b n R y e S B U e X B l P S J G a W x s Q 2 9 s d W 1 u V H l w Z X M i I F Z h b H V l P S J z Q m d Z R 0 J n P T 0 i L z 4 8 R W 5 0 c n k g V H l w Z T 0 i R m l s b E N v b H V t b k 5 h b W V z I i B W Y W x 1 Z T 0 i c 1 s m c X V v d D t D b 2 x 1 b W 4 x J n F 1 b 3 Q 7 L C Z x d W 9 0 O 0 N v b H V t b j I m c X V v d D s s J n F 1 b 3 Q 7 Q 2 9 s d W 1 u M y Z x d W 9 0 O y w m c X V v d D t D b 2 x 1 b W 4 0 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N C w m c X V v d D t r Z X l D b 2 x 1 b W 5 O Y W 1 l c y Z x d W 9 0 O z p b X S w m c X V v d D t x d W V y e V J l b G F 0 a W 9 u c 2 h p c H M m c X V v d D s 6 W 1 0 s J n F 1 b 3 Q 7 Y 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D b 2 x 1 b W 5 D b 3 V u d C Z x d W 9 0 O z o 0 L C Z x d W 9 0 O 0 t l e U N v b H V t b k 5 h b W V z J n F 1 b 3 Q 7 O l t d L C Z x d W 9 0 O 0 N v b H V t b k l k Z W 5 0 a X R p Z X M m c X V v d D s 6 W y Z x d W 9 0 O 1 N l Y 3 R p b 2 4 x L 1 N Q R U 5 E S U 5 H I F B M Q U 4 g V E 8 g R E l T Q l V S U 0 U g R 1 J B T l Q g Z n V u Z H M g Z H J h Z n Q v Q X V 0 b 1 J l b W 9 2 Z W R D b 2 x 1 b W 5 z M S 5 7 Q 2 9 s d W 1 u M S w w f S Z x d W 9 0 O y w m c X V v d D t T Z W N 0 a W 9 u M S 9 T U E V O R E l O R y B Q T E F O I F R P I E R J U 0 J V U l N F I E d S Q U 5 U I G Z 1 b m R z I G R y Y W Z 0 L 0 F 1 d G 9 S Z W 1 v d m V k Q 2 9 s d W 1 u c z E u e 0 N v b H V t b j I s M X 0 m c X V v d D s s J n F 1 b 3 Q 7 U 2 V j d G l v b j E v U 1 B F T k R J T k c g U E x B T i B U T y B E S V N C V V J T R S B H U k F O V C B m d W 5 k c y B k c m F m d C 9 B d X R v U m V t b 3 Z l Z E N v b H V t b n M x L n t D b 2 x 1 b W 4 z L D J 9 J n F 1 b 3 Q 7 L C Z x d W 9 0 O 1 N l Y 3 R p b 2 4 x L 1 N Q R U 5 E S U 5 H I F B M Q U 4 g V E 8 g R E l T Q l V S U 0 U g R 1 J B T l Q g Z n V u Z H M g Z H J h Z n Q v Q X V 0 b 1 J l b W 9 2 Z W R D b 2 x 1 b W 5 z M S 5 7 Q 2 9 s d W 1 u N C w z f S Z x d W 9 0 O 1 0 s J n F 1 b 3 Q 7 U m V s Y X R p b 2 5 z a G l w S W 5 m b y Z x d W 9 0 O z p b X X 0 i L z 4 8 R W 5 0 c n k g V H l w Z T 0 i U m V z d W x 0 V H l w Z S I g V m F s d W U 9 I n N U Y W J s Z S I v P j x F b n R y e S B U e X B l P S J G a W x s T 2 J q Z W N 0 V H l w Z S I g V m F s d W U 9 I n N U Y W J s Z S I v P j x F b n R y e S B U e X B l P S J G a W x s V G F y Z 2 V 0 I i B W Y W x 1 Z T 0 i c 1 N Q R U 5 E S U 5 H X 1 B M Q U 5 f V E 9 f R E l T Q l V S U 0 V f R 1 J B T l R f Z n V u Z H N f Z H J h Z n Q 4 M T U 1 N j c 5 M T A i L z 4 8 R W 5 0 c n k g V H l w Z T 0 i T G 9 h Z G V k V G 9 B b m F s e X N p c 1 N l c n Z p Y 2 V z I i B W Y W x 1 Z T 0 i b D A i L z 4 8 L 1 N 0 Y W J s Z U V u d H J p Z X M + P C 9 J d G V t P j x J d G V t P j x J d G V t T G 9 j Y X R p b 2 4 + P E l 0 Z W 1 U e X B l P k Z v c m 1 1 b G E 8 L 0 l 0 Z W 1 U e X B l P j x J d G V t U G F 0 a D 5 T Z W N 0 a W 9 u M S 9 T U E V O R E l O R y U y M F B M Q U 4 l M j B U T y U y M E R J U 0 J V U l N F J T I w R 1 J B T l Q l M j B m d W 5 k c y U y M G R y Y W Z 0 J T I w K D I 3 K T w v S X R l b V B h d G g + P C 9 J d G V t T G 9 j Y X R p b 2 4 + P F N 0 Y W J s Z U V u d H J p Z X M + P E V u d H J 5 I F R 5 c G U 9 I k F k Z G V k V G 9 E Y X R h T W 9 k Z W w i I F Z h b H V l P S J s M C I v P j x F b n R y e S B U e X B l P S J C d W Z m Z X J O Z X h 0 U m V m c m V z a C I g V m F s d W U 9 I m w x I i 8 + P E V u d H J 5 I F R 5 c G U 9 I k Z p b G x D b 3 V u d C I g V m F s d W U 9 I m w 2 M C I v P j x F b n R y e S B U e X B l P S J G a W x s R W 5 h Y m x l Z C I g V m F s d W U 9 I m w x I i 8 + P E V u d H J 5 I F R 5 c G U 9 I k Z p b G x F c n J v c k N v Z G U i I F Z h b H V l P S J z V W 5 r b m 9 3 b i I v P j x F b n R y e S B U e X B l P S J G a W x s R X J y b 3 J D b 3 V u d C I g V m F s d W U 9 I m w w I i 8 + P E V u d H J 5 I F R 5 c G U 9 I k Z p b G x M Y X N 0 V X B k Y X R l Z C I g V m F s d W U 9 I m Q y M D I y L T E w L T I 2 V D E 3 O j E 1 O j Q 3 L j g z O T A 3 O D h a I i 8 + P E V u d H J 5 I F R 5 c G U 9 I k Z p b G x D b 2 x 1 b W 5 U e X B l c y I g V m F s d W U 9 I n N C Z 1 l H Q m c 9 P S I v P j x F b n R y e S B U e X B l P S J G a W x s Q 2 9 s d W 1 u T m F t Z X M i I F Z h b H V l P S J z W y Z x d W 9 0 O 0 N v b H V t b j E m c X V v d D s s J n F 1 b 3 Q 7 Q 2 9 s d W 1 u M i Z x d W 9 0 O y w m c X V v d D t D b 2 x 1 b W 4 z J n F 1 b 3 Q 7 L C Z x d W 9 0 O 0 N v b H V t b j 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0 L C Z x d W 9 0 O 2 t l e U N v b H V t b k 5 h b W V z J n F 1 b 3 Q 7 O l t d L C Z x d W 9 0 O 3 F 1 Z X J 5 U m V s Y X R p b 2 5 z a G l w c y Z x d W 9 0 O z p b X S w m c X V v d D t j b 2 x 1 b W 5 J Z G V u d G l 0 a W V z J n F 1 b 3 Q 7 O l s m c X V v d D t T Z W N 0 a W 9 u M S 9 T U E V O R E l O R y B Q T E F O I F R P I E R J U 0 J V U l N F I E d S Q U 5 U I G Z 1 b m R z I G R y Y W Z 0 L 0 F 1 d G 9 S Z W 1 v d m V k Q 2 9 s d W 1 u c z E u e 0 N v b H V t b j E s M H 0 m c X V v d D s s J n F 1 b 3 Q 7 U 2 V j d G l v b j E v U 1 B F T k R J T k c g U E x B T i B U T y B E S V N C V V J T R S B H U k F O V C B m d W 5 k c y B k c m F m d C 9 B d X R v U m V t b 3 Z l Z E N v b H V t b n M x L n t D b 2 x 1 b W 4 y L D F 9 J n F 1 b 3 Q 7 L C Z x d W 9 0 O 1 N l Y 3 R p b 2 4 x L 1 N Q R U 5 E S U 5 H I F B M Q U 4 g V E 8 g R E l T Q l V S U 0 U g R 1 J B T l Q g Z n V u Z H M g Z H J h Z n Q v Q X V 0 b 1 J l b W 9 2 Z W R D b 2 x 1 b W 5 z M S 5 7 Q 2 9 s d W 1 u M y w y f S Z x d W 9 0 O y w m c X V v d D t T Z W N 0 a W 9 u M S 9 T U E V O R E l O R y B Q T E F O I F R P I E R J U 0 J V U l N F I E d S Q U 5 U I G Z 1 b m R z I G R y Y W Z 0 L 0 F 1 d G 9 S Z W 1 v d m V k Q 2 9 s d W 1 u c z E u e 0 N v b H V t b j Q s M 3 0 m c X V v d D t d L C Z x d W 9 0 O 0 N v b H V t b k N v d W 5 0 J n F 1 b 3 Q 7 O j Q s J n F 1 b 3 Q 7 S 2 V 5 Q 2 9 s d W 1 u T m F t Z X M m c X V v d D s 6 W 1 0 s J n F 1 b 3 Q 7 Q 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S Z W x h d G l v b n N o a X B J b m Z v J n F 1 b 3 Q 7 O l t d f S I v P j x F b n R y e S B U e X B l P S J S Z X N 1 b H R U e X B l I i B W Y W x 1 Z T 0 i c 1 R h Y m x l I i 8 + P E V u d H J 5 I F R 5 c G U 9 I k Z p b G x P Y m p l Y 3 R U e X B l I i B W Y W x 1 Z T 0 i c 1 R h Y m x l I i 8 + P E V u d H J 5 I F R 5 c G U 9 I k Z p b G x U Y X J n Z X Q i I F Z h b H V l P S J z U 1 B F T k R J T k d f U E x B T l 9 U T 1 9 E S V N C V V J T R V 9 H U k F O V F 9 m d W 5 k c 1 9 k c m F m d D g x N T U 2 N z k x M D E x I i 8 + P E V u d H J 5 I F R 5 c G U 9 I k x v Y W R l Z F R v Q W 5 h b H l z a X N T Z X J 2 a W N l c y I g V m F s d W U 9 I m w w I i 8 + P C 9 T d G F i b G V F b n R y a W V z P j w v S X R l b T 4 8 S X R l b T 4 8 S X R l b U x v Y 2 F 0 a W 9 u P j x J d G V t V H l w Z T 5 G b 3 J t d W x h P C 9 J d G V t V H l w Z T 4 8 S X R l b V B h d G g + U 2 V j d G l v b j E v U 1 B F T k R J T k c l M j B Q T E F O J T I w V E 8 l M j B E S V N C V V J T R S U y M E d S Q U 5 U J T I w Z n V u Z H M l M j B k c m F m d C U y M C g y O C k 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y L T E w L T I 2 V D E 3 O j E 1 O j Q 3 L j g z O T A 3 O D h a I i 8 + P E V u d H J 5 I F R 5 c G U 9 I k Z p b G x D b 2 x 1 b W 5 U e X B l c y I g V m F s d W U 9 I n N C Z 1 l H Q m c 9 P S I v P j x F b n R y e S B U e X B l P S J G a W x s Q 2 9 s d W 1 u T m F t Z X M i I F Z h b H V l P S J z W y Z x d W 9 0 O 0 N v b H V t b j E m c X V v d D s s J n F 1 b 3 Q 7 Q 2 9 s d W 1 u M i Z x d W 9 0 O y w m c X V v d D t D b 2 x 1 b W 4 z J n F 1 b 3 Q 7 L C Z x d W 9 0 O 0 N v b H V t b j 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0 L C Z x d W 9 0 O 2 t l e U N v b H V t b k 5 h b W V z J n F 1 b 3 Q 7 O l t d L C Z x d W 9 0 O 3 F 1 Z X J 5 U m V s Y X R p b 2 5 z a G l w c y Z x d W 9 0 O z p b X S w m c X V v d D t j b 2 x 1 b W 5 J Z G V u d G l 0 a W V z J n F 1 b 3 Q 7 O l s m c X V v d D t T Z W N 0 a W 9 u M S 9 T U E V O R E l O R y B Q T E F O I F R P I E R J U 0 J V U l N F I E d S Q U 5 U I G Z 1 b m R z I G R y Y W Z 0 L 0 F 1 d G 9 S Z W 1 v d m V k Q 2 9 s d W 1 u c z E u e 0 N v b H V t b j E s M H 0 m c X V v d D s s J n F 1 b 3 Q 7 U 2 V j d G l v b j E v U 1 B F T k R J T k c g U E x B T i B U T y B E S V N C V V J T R S B H U k F O V C B m d W 5 k c y B k c m F m d C 9 B d X R v U m V t b 3 Z l Z E N v b H V t b n M x L n t D b 2 x 1 b W 4 y L D F 9 J n F 1 b 3 Q 7 L C Z x d W 9 0 O 1 N l Y 3 R p b 2 4 x L 1 N Q R U 5 E S U 5 H I F B M Q U 4 g V E 8 g R E l T Q l V S U 0 U g R 1 J B T l Q g Z n V u Z H M g Z H J h Z n Q v Q X V 0 b 1 J l b W 9 2 Z W R D b 2 x 1 b W 5 z M S 5 7 Q 2 9 s d W 1 u M y w y f S Z x d W 9 0 O y w m c X V v d D t T Z W N 0 a W 9 u M S 9 T U E V O R E l O R y B Q T E F O I F R P I E R J U 0 J V U l N F I E d S Q U 5 U I G Z 1 b m R z I G R y Y W Z 0 L 0 F 1 d G 9 S Z W 1 v d m V k Q 2 9 s d W 1 u c z E u e 0 N v b H V t b j Q s M 3 0 m c X V v d D t d L C Z x d W 9 0 O 0 N v b H V t b k N v d W 5 0 J n F 1 b 3 Q 7 O j Q s J n F 1 b 3 Q 7 S 2 V 5 Q 2 9 s d W 1 u T m F t Z X M m c X V v d D s 6 W 1 0 s J n F 1 b 3 Q 7 Q 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S Z W x h d G l v b n N o a X B J b m Z v J n F 1 b 3 Q 7 O l t d f S I v P j x F b n R y e S B U e X B l P S J S Z X N 1 b H R U e X B l I i B W Y W x 1 Z T 0 i c 1 R h Y m x l I i 8 + P E V u d H J 5 I F R 5 c G U 9 I k Z p b G x P Y m p l Y 3 R U e X B l I i B W Y W x 1 Z T 0 i c 0 N v b m 5 l Y 3 R p b 2 5 P b m x 5 I i 8 + P E V u d H J 5 I F R 5 c G U 9 I k x v Y W R l Z F R v Q W 5 h b H l z a X N T Z X J 2 a W N l c y I g V m F s d W U 9 I m w w I i 8 + P C 9 T d G F i b G V F b n R y a W V z P j w v S X R l b T 4 8 S X R l b T 4 8 S X R l b U x v Y 2 F 0 a W 9 u P j x J d G V t V H l w Z T 5 G b 3 J t d W x h P C 9 J d G V t V H l w Z T 4 8 S X R l b V B h d G g + U 2 V j d G l v b j E v U 1 B F T k R J T k c l M j B Q T E F O J T I w V E 8 l M j B E S V N C V V J T R S U y M E d S Q U 5 U J T I w Z n V u Z H M l M j B k c m F m d C U y M C g y O S k 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y L T E w L T I 2 V D E 3 O j E 1 O j Q 3 L j g z O T A 3 O D h a I i 8 + P E V u d H J 5 I F R 5 c G U 9 I k Z p b G x D b 2 x 1 b W 5 U e X B l c y I g V m F s d W U 9 I n N C Z 1 l H Q m c 9 P S I v P j x F b n R y e S B U e X B l P S J G a W x s Q 2 9 s d W 1 u T m F t Z X M i I F Z h b H V l P S J z W y Z x d W 9 0 O 0 N v b H V t b j E m c X V v d D s s J n F 1 b 3 Q 7 Q 2 9 s d W 1 u M i Z x d W 9 0 O y w m c X V v d D t D b 2 x 1 b W 4 z J n F 1 b 3 Q 7 L C Z x d W 9 0 O 0 N v b H V t b j 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0 L C Z x d W 9 0 O 2 t l e U N v b H V t b k 5 h b W V z J n F 1 b 3 Q 7 O l t d L C Z x d W 9 0 O 3 F 1 Z X J 5 U m V s Y X R p b 2 5 z a G l w c y Z x d W 9 0 O z p b X S w m c X V v d D t j b 2 x 1 b W 5 J Z G V u d G l 0 a W V z J n F 1 b 3 Q 7 O l s m c X V v d D t T Z W N 0 a W 9 u M S 9 T U E V O R E l O R y B Q T E F O I F R P I E R J U 0 J V U l N F I E d S Q U 5 U I G Z 1 b m R z I G R y Y W Z 0 L 0 F 1 d G 9 S Z W 1 v d m V k Q 2 9 s d W 1 u c z E u e 0 N v b H V t b j E s M H 0 m c X V v d D s s J n F 1 b 3 Q 7 U 2 V j d G l v b j E v U 1 B F T k R J T k c g U E x B T i B U T y B E S V N C V V J T R S B H U k F O V C B m d W 5 k c y B k c m F m d C 9 B d X R v U m V t b 3 Z l Z E N v b H V t b n M x L n t D b 2 x 1 b W 4 y L D F 9 J n F 1 b 3 Q 7 L C Z x d W 9 0 O 1 N l Y 3 R p b 2 4 x L 1 N Q R U 5 E S U 5 H I F B M Q U 4 g V E 8 g R E l T Q l V S U 0 U g R 1 J B T l Q g Z n V u Z H M g Z H J h Z n Q v Q X V 0 b 1 J l b W 9 2 Z W R D b 2 x 1 b W 5 z M S 5 7 Q 2 9 s d W 1 u M y w y f S Z x d W 9 0 O y w m c X V v d D t T Z W N 0 a W 9 u M S 9 T U E V O R E l O R y B Q T E F O I F R P I E R J U 0 J V U l N F I E d S Q U 5 U I G Z 1 b m R z I G R y Y W Z 0 L 0 F 1 d G 9 S Z W 1 v d m V k Q 2 9 s d W 1 u c z E u e 0 N v b H V t b j Q s M 3 0 m c X V v d D t d L C Z x d W 9 0 O 0 N v b H V t b k N v d W 5 0 J n F 1 b 3 Q 7 O j Q s J n F 1 b 3 Q 7 S 2 V 5 Q 2 9 s d W 1 u T m F t Z X M m c X V v d D s 6 W 1 0 s J n F 1 b 3 Q 7 Q 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S Z W x h d G l v b n N o a X B J b m Z v J n F 1 b 3 Q 7 O l t d f S I v P j x F b n R y e S B U e X B l P S J S Z X N 1 b H R U e X B l I i B W Y W x 1 Z T 0 i c 1 R h Y m x l I i 8 + P E V u d H J 5 I F R 5 c G U 9 I k Z p b G x P Y m p l Y 3 R U e X B l I i B W Y W x 1 Z T 0 i c 0 N v b m 5 l Y 3 R p b 2 5 P b m x 5 I i 8 + P E V u d H J 5 I F R 5 c G U 9 I k x v Y W R l Z F R v Q W 5 h b H l z a X N T Z X J 2 a W N l c y I g V m F s d W U 9 I m w w I i 8 + P C 9 T d G F i b G V F b n R y a W V z P j w v S X R l b T 4 8 S X R l b T 4 8 S X R l b U x v Y 2 F 0 a W 9 u P j x J d G V t V H l w Z T 5 G b 3 J t d W x h P C 9 J d G V t V H l w Z T 4 8 S X R l b V B h d G g + U 2 V j d G l v b j E v U 1 B F T k R J T k c l M j B Q T E F O J T I w V E 8 l M j B E S V N C V V J T R S U y M E d S Q U 5 U J T I w Z n V u Z H M l M j B k c m F m d C U y M C g z M C k 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y L T E w L T I 2 V D E 3 O j E 1 O j Q 3 L j g z O T A 3 O D h a I i 8 + P E V u d H J 5 I F R 5 c G U 9 I k Z p b G x D b 2 x 1 b W 5 U e X B l c y I g V m F s d W U 9 I n N C Z 1 l H Q m c 9 P S I v P j x F b n R y e S B U e X B l P S J G a W x s Q 2 9 s d W 1 u T m F t Z X M i I F Z h b H V l P S J z W y Z x d W 9 0 O 0 N v b H V t b j E m c X V v d D s s J n F 1 b 3 Q 7 Q 2 9 s d W 1 u M i Z x d W 9 0 O y w m c X V v d D t D b 2 x 1 b W 4 z J n F 1 b 3 Q 7 L C Z x d W 9 0 O 0 N v b H V t b j 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0 L C Z x d W 9 0 O 2 t l e U N v b H V t b k 5 h b W V z J n F 1 b 3 Q 7 O l t d L C Z x d W 9 0 O 3 F 1 Z X J 5 U m V s Y X R p b 2 5 z a G l w c y Z x d W 9 0 O z p b X S w m c X V v d D t j b 2 x 1 b W 5 J Z G V u d G l 0 a W V z J n F 1 b 3 Q 7 O l s m c X V v d D t T Z W N 0 a W 9 u M S 9 T U E V O R E l O R y B Q T E F O I F R P I E R J U 0 J V U l N F I E d S Q U 5 U I G Z 1 b m R z I G R y Y W Z 0 L 0 F 1 d G 9 S Z W 1 v d m V k Q 2 9 s d W 1 u c z E u e 0 N v b H V t b j E s M H 0 m c X V v d D s s J n F 1 b 3 Q 7 U 2 V j d G l v b j E v U 1 B F T k R J T k c g U E x B T i B U T y B E S V N C V V J T R S B H U k F O V C B m d W 5 k c y B k c m F m d C 9 B d X R v U m V t b 3 Z l Z E N v b H V t b n M x L n t D b 2 x 1 b W 4 y L D F 9 J n F 1 b 3 Q 7 L C Z x d W 9 0 O 1 N l Y 3 R p b 2 4 x L 1 N Q R U 5 E S U 5 H I F B M Q U 4 g V E 8 g R E l T Q l V S U 0 U g R 1 J B T l Q g Z n V u Z H M g Z H J h Z n Q v Q X V 0 b 1 J l b W 9 2 Z W R D b 2 x 1 b W 5 z M S 5 7 Q 2 9 s d W 1 u M y w y f S Z x d W 9 0 O y w m c X V v d D t T Z W N 0 a W 9 u M S 9 T U E V O R E l O R y B Q T E F O I F R P I E R J U 0 J V U l N F I E d S Q U 5 U I G Z 1 b m R z I G R y Y W Z 0 L 0 F 1 d G 9 S Z W 1 v d m V k Q 2 9 s d W 1 u c z E u e 0 N v b H V t b j Q s M 3 0 m c X V v d D t d L C Z x d W 9 0 O 0 N v b H V t b k N v d W 5 0 J n F 1 b 3 Q 7 O j Q s J n F 1 b 3 Q 7 S 2 V 5 Q 2 9 s d W 1 u T m F t Z X M m c X V v d D s 6 W 1 0 s J n F 1 b 3 Q 7 Q 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S Z W x h d G l v b n N o a X B J b m Z v J n F 1 b 3 Q 7 O l t d f S I v P j x F b n R y e S B U e X B l P S J S Z X N 1 b H R U e X B l I i B W Y W x 1 Z T 0 i c 1 R h Y m x l I i 8 + P E V u d H J 5 I F R 5 c G U 9 I k Z p b G x P Y m p l Y 3 R U e X B l I i B W Y W x 1 Z T 0 i c 0 N v b m 5 l Y 3 R p b 2 5 P b m x 5 I i 8 + P E V u d H J 5 I F R 5 c G U 9 I k x v Y W R l Z F R v Q W 5 h b H l z a X N T Z X J 2 a W N l c y I g V m F s d W U 9 I m w w I i 8 + P C 9 T d G F i b G V F b n R y a W V z P j w v S X R l b T 4 8 S X R l b T 4 8 S X R l b U x v Y 2 F 0 a W 9 u P j x J d G V t V H l w Z T 5 G b 3 J t d W x h P C 9 J d G V t V H l w Z T 4 8 S X R l b V B h d G g + U 2 V j d G l v b j E v U 1 B F T k R J T k c l M j B Q T E F O J T I w V E 8 l M j B E S V N C V V J T R S U y M E d S Q U 5 U J T I w Z n V u Z H M l M j B k c m F m d C U y M C g z M S k 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y L T E w L T I 2 V D E 3 O j E 1 O j Q 3 L j g z O T A 3 O D h a I i 8 + P E V u d H J 5 I F R 5 c G U 9 I k Z p b G x D b 2 x 1 b W 5 U e X B l c y I g V m F s d W U 9 I n N C Z 1 l H Q m c 9 P S I v P j x F b n R y e S B U e X B l P S J G a W x s Q 2 9 s d W 1 u T m F t Z X M i I F Z h b H V l P S J z W y Z x d W 9 0 O 0 N v b H V t b j E m c X V v d D s s J n F 1 b 3 Q 7 Q 2 9 s d W 1 u M i Z x d W 9 0 O y w m c X V v d D t D b 2 x 1 b W 4 z J n F 1 b 3 Q 7 L C Z x d W 9 0 O 0 N v b H V t b j 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0 L C Z x d W 9 0 O 2 t l e U N v b H V t b k 5 h b W V z J n F 1 b 3 Q 7 O l t d L C Z x d W 9 0 O 3 F 1 Z X J 5 U m V s Y X R p b 2 5 z a G l w c y Z x d W 9 0 O z p b X S w m c X V v d D t j b 2 x 1 b W 5 J Z G V u d G l 0 a W V z J n F 1 b 3 Q 7 O l s m c X V v d D t T Z W N 0 a W 9 u M S 9 T U E V O R E l O R y B Q T E F O I F R P I E R J U 0 J V U l N F I E d S Q U 5 U I G Z 1 b m R z I G R y Y W Z 0 L 0 F 1 d G 9 S Z W 1 v d m V k Q 2 9 s d W 1 u c z E u e 0 N v b H V t b j E s M H 0 m c X V v d D s s J n F 1 b 3 Q 7 U 2 V j d G l v b j E v U 1 B F T k R J T k c g U E x B T i B U T y B E S V N C V V J T R S B H U k F O V C B m d W 5 k c y B k c m F m d C 9 B d X R v U m V t b 3 Z l Z E N v b H V t b n M x L n t D b 2 x 1 b W 4 y L D F 9 J n F 1 b 3 Q 7 L C Z x d W 9 0 O 1 N l Y 3 R p b 2 4 x L 1 N Q R U 5 E S U 5 H I F B M Q U 4 g V E 8 g R E l T Q l V S U 0 U g R 1 J B T l Q g Z n V u Z H M g Z H J h Z n Q v Q X V 0 b 1 J l b W 9 2 Z W R D b 2 x 1 b W 5 z M S 5 7 Q 2 9 s d W 1 u M y w y f S Z x d W 9 0 O y w m c X V v d D t T Z W N 0 a W 9 u M S 9 T U E V O R E l O R y B Q T E F O I F R P I E R J U 0 J V U l N F I E d S Q U 5 U I G Z 1 b m R z I G R y Y W Z 0 L 0 F 1 d G 9 S Z W 1 v d m V k Q 2 9 s d W 1 u c z E u e 0 N v b H V t b j Q s M 3 0 m c X V v d D t d L C Z x d W 9 0 O 0 N v b H V t b k N v d W 5 0 J n F 1 b 3 Q 7 O j Q s J n F 1 b 3 Q 7 S 2 V 5 Q 2 9 s d W 1 u T m F t Z X M m c X V v d D s 6 W 1 0 s J n F 1 b 3 Q 7 Q 2 9 s d W 1 u S W R l b n R p d G l l c y Z x d W 9 0 O z p b J n F 1 b 3 Q 7 U 2 V j d G l v b j E v U 1 B F T k R J T k c g U E x B T i B U T y B E S V N C V V J T R S B H U k F O V C B m d W 5 k c y B k c m F m d C 9 B d X R v U m V t b 3 Z l Z E N v b H V t b n M x L n t D b 2 x 1 b W 4 x L D B 9 J n F 1 b 3 Q 7 L C Z x d W 9 0 O 1 N l Y 3 R p b 2 4 x L 1 N Q R U 5 E S U 5 H I F B M Q U 4 g V E 8 g R E l T Q l V S U 0 U g R 1 J B T l Q g Z n V u Z H M g Z H J h Z n Q v Q X V 0 b 1 J l b W 9 2 Z W R D b 2 x 1 b W 5 z M S 5 7 Q 2 9 s d W 1 u M i w x f S Z x d W 9 0 O y w m c X V v d D t T Z W N 0 a W 9 u M S 9 T U E V O R E l O R y B Q T E F O I F R P I E R J U 0 J V U l N F I E d S Q U 5 U I G Z 1 b m R z I G R y Y W Z 0 L 0 F 1 d G 9 S Z W 1 v d m V k Q 2 9 s d W 1 u c z E u e 0 N v b H V t b j M s M n 0 m c X V v d D s s J n F 1 b 3 Q 7 U 2 V j d G l v b j E v U 1 B F T k R J T k c g U E x B T i B U T y B E S V N C V V J T R S B H U k F O V C B m d W 5 k c y B k c m F m d C 9 B d X R v U m V t b 3 Z l Z E N v b H V t b n M x L n t D b 2 x 1 b W 4 0 L D N 9 J n F 1 b 3 Q 7 X S w m c X V v d D t S Z W x h d G l v b n N o a X B J b m Z v J n F 1 b 3 Q 7 O l t d f S I v P j x F b n R y e S B U e X B l P S J S Z X N 1 b H R U e X B l I i B W Y W x 1 Z T 0 i c 1 R h Y m x l I i 8 + P E V u d H J 5 I F R 5 c G U 9 I k Z p b G x P Y m p l Y 3 R U e X B l I i B W Y W x 1 Z T 0 i c 0 N v b m 5 l Y 3 R p b 2 5 P b m x 5 I i 8 + P E V u d H J 5 I F R 5 c G U 9 I k x v Y W R l Z F R v Q W 5 h b H l z a X N T Z X J 2 a W N l c y I g V m F s d W U 9 I m w w I i 8 + P C 9 T d G F i b G V F b n R y a W V z P j w v S X R l b T 4 8 S X R l b T 4 8 S X R l b U x v Y 2 F 0 a W 9 u P j x J d G V t V H l w Z T 5 G b 3 J t d W x h P C 9 J d G V t V H l w Z T 4 8 S X R l b V B h d G g + U 2 V j d G l v b j E v U 1 B F T k R J T k c l M j B Q T E F O J T I w V E 8 l M j B E S V N C V V J T R S U y M E d S Q U 5 U J T I w Z n V u Z H M l M j B k c m F m d C 9 T b 3 V y Y 2 U 8 L 0 l 0 Z W 1 Q Y X R o P j w v S X R l b U x v Y 2 F 0 a W 9 u P j x T d G F i b G V F b n R y a W V z L z 4 8 L 0 l 0 Z W 0 + P E l 0 Z W 0 + P E l 0 Z W 1 M b 2 N h d G l v b j 4 8 S X R l b V R 5 c G U + R m 9 y b X V s Y T w v S X R l b V R 5 c G U + P E l 0 Z W 1 Q Y X R o P l N l Y 3 R p b 2 4 x L 1 N Q R U 5 E S U 5 H J T I w U E x B T i U y M F R P J T I w R E l T Q l V S U 0 U l M j B H U k F O V C U y M G Z 1 b m R z J T I w Z H J h Z n Q v Q 2 h h b m d l Z C U y M F R 5 c G U 8 L 0 l 0 Z W 1 Q Y X R o P j w v S X R l b U x v Y 2 F 0 a W 9 u P j x T d G F i b G V F b n R y a W V z L z 4 8 L 0 l 0 Z W 0 + P E l 0 Z W 0 + P E l 0 Z W 1 M b 2 N h d G l v b j 4 8 S X R l b V R 5 c G U + R m 9 y b X V s Y T w v S X R l b V R 5 c G U + P E l 0 Z W 1 Q Y X R o P l N l Y 3 R p b 2 4 x L 1 N Q R U 5 E S U 5 H J T I w U E x B T i U y M F R P J T I w R E l T Q l V S U 0 U l M j B H U k F O V C U y M G Z 1 b m R z J T I w Z H J h Z n Q l M j A o M i k v U 2 9 1 c m N l P C 9 J d G V t U G F 0 a D 4 8 L 0 l 0 Z W 1 M b 2 N h d G l v b j 4 8 U 3 R h Y m x l R W 5 0 c m l l c y 8 + P C 9 J d G V t P j x J d G V t P j x J d G V t T G 9 j Y X R p b 2 4 + P E l 0 Z W 1 U e X B l P k Z v c m 1 1 b G E 8 L 0 l 0 Z W 1 U e X B l P j x J d G V t U G F 0 a D 5 T Z W N 0 a W 9 u M S 9 T U E V O R E l O R y U y M F B M Q U 4 l M j B U T y U y M E R J U 0 J V U l N F J T I w R 1 J B T l Q l M j B m d W 5 k c y U y M G R y Y W Z 0 J T I w K D I p L 0 N o Y W 5 n Z W Q l M j B U e X B l P C 9 J d G V t U G F 0 a D 4 8 L 0 l 0 Z W 1 M b 2 N h d G l v b j 4 8 U 3 R h Y m x l R W 5 0 c m l l c y 8 + P C 9 J d G V t P j x J d G V t P j x J d G V t T G 9 j Y X R p b 2 4 + P E l 0 Z W 1 U e X B l P k Z v c m 1 1 b G E 8 L 0 l 0 Z W 1 U e X B l P j x J d G V t U G F 0 a D 5 T Z W N 0 a W 9 u M S 9 T U E V O R E l O R y U y M F B M Q U 4 l M j B U T y U y M E R J U 0 J V U l N F J T I w R 1 J B T l Q l M j B m d W 5 k c y U y M G R y Y W Z 0 J T I w K D M p L 1 N v d X J j Z T w v S X R l b V B h d G g + P C 9 J d G V t T G 9 j Y X R p b 2 4 + P F N 0 Y W J s Z U V u d H J p Z X M v P j w v S X R l b T 4 8 S X R l b T 4 8 S X R l b U x v Y 2 F 0 a W 9 u P j x J d G V t V H l w Z T 5 G b 3 J t d W x h P C 9 J d G V t V H l w Z T 4 8 S X R l b V B h d G g + U 2 V j d G l v b j E v U 1 B F T k R J T k c l M j B Q T E F O J T I w V E 8 l M j B E S V N C V V J T R S U y M E d S Q U 5 U J T I w Z n V u Z H M l M j B k c m F m d C U y M C g z K S 9 D a G F u Z 2 V k J T I w V H l w Z T w v S X R l b V B h d G g + P C 9 J d G V t T G 9 j Y X R p b 2 4 + P F N 0 Y W J s Z U V u d H J p Z X M v P j w v S X R l b T 4 8 S X R l b T 4 8 S X R l b U x v Y 2 F 0 a W 9 u P j x J d G V t V H l w Z T 5 G b 3 J t d W x h P C 9 J d G V t V H l w Z T 4 8 S X R l b V B h d G g + U 2 V j d G l v b j E v U 1 B F T k R J T k c l M j B Q T E F O J T I w V E 8 l M j B E S V N C V V J T R S U y M E d S Q U 5 U J T I w Z n V u Z H M l M j B k c m F m d C U y M C g 0 K S 9 T b 3 V y Y 2 U 8 L 0 l 0 Z W 1 Q Y X R o P j w v S X R l b U x v Y 2 F 0 a W 9 u P j x T d G F i b G V F b n R y a W V z L z 4 8 L 0 l 0 Z W 0 + P E l 0 Z W 0 + P E l 0 Z W 1 M b 2 N h d G l v b j 4 8 S X R l b V R 5 c G U + R m 9 y b X V s Y T w v S X R l b V R 5 c G U + P E l 0 Z W 1 Q Y X R o P l N l Y 3 R p b 2 4 x L 1 N Q R U 5 E S U 5 H J T I w U E x B T i U y M F R P J T I w R E l T Q l V S U 0 U l M j B H U k F O V C U y M G Z 1 b m R z J T I w Z H J h Z n Q l M j A o N C k v Q 2 h h b m d l Z C U y M F R 5 c G U 8 L 0 l 0 Z W 1 Q Y X R o P j w v S X R l b U x v Y 2 F 0 a W 9 u P j x T d G F i b G V F b n R y a W V z L z 4 8 L 0 l 0 Z W 0 + P E l 0 Z W 0 + P E l 0 Z W 1 M b 2 N h d G l v b j 4 8 S X R l b V R 5 c G U + R m 9 y b X V s Y T w v S X R l b V R 5 c G U + P E l 0 Z W 1 Q Y X R o P l N l Y 3 R p b 2 4 x L 1 N Q R U 5 E S U 5 H J T I w U E x B T i U y M F R P J T I w R E l T Q l V S U 0 U l M j B H U k F O V C U y M G Z 1 b m R z J T I w Z H J h Z n Q l M j A o N S k v U 2 9 1 c m N l P C 9 J d G V t U G F 0 a D 4 8 L 0 l 0 Z W 1 M b 2 N h d G l v b j 4 8 U 3 R h Y m x l R W 5 0 c m l l c y 8 + P C 9 J d G V t P j x J d G V t P j x J d G V t T G 9 j Y X R p b 2 4 + P E l 0 Z W 1 U e X B l P k Z v c m 1 1 b G E 8 L 0 l 0 Z W 1 U e X B l P j x J d G V t U G F 0 a D 5 T Z W N 0 a W 9 u M S 9 T U E V O R E l O R y U y M F B M Q U 4 l M j B U T y U y M E R J U 0 J V U l N F J T I w R 1 J B T l Q l M j B m d W 5 k c y U y M G R y Y W Z 0 J T I w K D U p L 0 N o Y W 5 n Z W Q l M j B U e X B l P C 9 J d G V t U G F 0 a D 4 8 L 0 l 0 Z W 1 M b 2 N h d G l v b j 4 8 U 3 R h Y m x l R W 5 0 c m l l c y 8 + P C 9 J d G V t P j x J d G V t P j x J d G V t T G 9 j Y X R p b 2 4 + P E l 0 Z W 1 U e X B l P k Z v c m 1 1 b G E 8 L 0 l 0 Z W 1 U e X B l P j x J d G V t U G F 0 a D 5 T Z W N 0 a W 9 u M S 9 T U E V O R E l O R y U y M F B M Q U 4 l M j B U T y U y M E R J U 0 J V U l N F J T I w R 1 J B T l Q l M j B m d W 5 k c y U y M G R y Y W Z 0 J T I w K D Y p L 1 N v d X J j Z T w v S X R l b V B h d G g + P C 9 J d G V t T G 9 j Y X R p b 2 4 + P F N 0 Y W J s Z U V u d H J p Z X M v P j w v S X R l b T 4 8 S X R l b T 4 8 S X R l b U x v Y 2 F 0 a W 9 u P j x J d G V t V H l w Z T 5 G b 3 J t d W x h P C 9 J d G V t V H l w Z T 4 8 S X R l b V B h d G g + U 2 V j d G l v b j E v U 1 B F T k R J T k c l M j B Q T E F O J T I w V E 8 l M j B E S V N C V V J T R S U y M E d S Q U 5 U J T I w Z n V u Z H M l M j B k c m F m d C U y M C g 2 K S 9 D a G F u Z 2 V k J T I w V H l w Z T w v S X R l b V B h d G g + P C 9 J d G V t T G 9 j Y X R p b 2 4 + P F N 0 Y W J s Z U V u d H J p Z X M v P j w v S X R l b T 4 8 S X R l b T 4 8 S X R l b U x v Y 2 F 0 a W 9 u P j x J d G V t V H l w Z T 5 G b 3 J t d W x h P C 9 J d G V t V H l w Z T 4 8 S X R l b V B h d G g + U 2 V j d G l v b j E v U 1 B F T k R J T k c l M j B Q T E F O J T I w V E 8 l M j B E S V N C V V J T R S U y M E d S Q U 5 U J T I w Z n V u Z H M l M j B k c m F m d C U y M C g 3 K S 9 T b 3 V y Y 2 U 8 L 0 l 0 Z W 1 Q Y X R o P j w v S X R l b U x v Y 2 F 0 a W 9 u P j x T d G F i b G V F b n R y a W V z L z 4 8 L 0 l 0 Z W 0 + P E l 0 Z W 0 + P E l 0 Z W 1 M b 2 N h d G l v b j 4 8 S X R l b V R 5 c G U + R m 9 y b X V s Y T w v S X R l b V R 5 c G U + P E l 0 Z W 1 Q Y X R o P l N l Y 3 R p b 2 4 x L 1 N Q R U 5 E S U 5 H J T I w U E x B T i U y M F R P J T I w R E l T Q l V S U 0 U l M j B H U k F O V C U y M G Z 1 b m R z J T I w Z H J h Z n Q l M j A o N y k v Q 2 h h b m d l Z C U y M F R 5 c G U 8 L 0 l 0 Z W 1 Q Y X R o P j w v S X R l b U x v Y 2 F 0 a W 9 u P j x T d G F i b G V F b n R y a W V z L z 4 8 L 0 l 0 Z W 0 + P E l 0 Z W 0 + P E l 0 Z W 1 M b 2 N h d G l v b j 4 8 S X R l b V R 5 c G U + R m 9 y b X V s Y T w v S X R l b V R 5 c G U + P E l 0 Z W 1 Q Y X R o P l N l Y 3 R p b 2 4 x L 1 N Q R U 5 E S U 5 H J T I w U E x B T i U y M F R P J T I w R E l T Q l V S U 0 U l M j B H U k F O V C U y M G Z 1 b m R z J T I w Z H J h Z n Q l M j A o O C k v U 2 9 1 c m N l P C 9 J d G V t U G F 0 a D 4 8 L 0 l 0 Z W 1 M b 2 N h d G l v b j 4 8 U 3 R h Y m x l R W 5 0 c m l l c y 8 + P C 9 J d G V t P j x J d G V t P j x J d G V t T G 9 j Y X R p b 2 4 + P E l 0 Z W 1 U e X B l P k Z v c m 1 1 b G E 8 L 0 l 0 Z W 1 U e X B l P j x J d G V t U G F 0 a D 5 T Z W N 0 a W 9 u M S 9 T U E V O R E l O R y U y M F B M Q U 4 l M j B U T y U y M E R J U 0 J V U l N F J T I w R 1 J B T l Q l M j B m d W 5 k c y U y M G R y Y W Z 0 J T I w K D g p L 0 N o Y W 5 n Z W Q l M j B U e X B l P C 9 J d G V t U G F 0 a D 4 8 L 0 l 0 Z W 1 M b 2 N h d G l v b j 4 8 U 3 R h Y m x l R W 5 0 c m l l c y 8 + P C 9 J d G V t P j x J d G V t P j x J d G V t T G 9 j Y X R p b 2 4 + P E l 0 Z W 1 U e X B l P k Z v c m 1 1 b G E 8 L 0 l 0 Z W 1 U e X B l P j x J d G V t U G F 0 a D 5 T Z W N 0 a W 9 u M S 9 T U E V O R E l O R y U y M F B M Q U 4 l M j B U T y U y M E R J U 0 J V U l N F J T I w R 1 J B T l Q l M j B m d W 5 k c y U y M G R y Y W Z 0 J T I w K D k p L 1 N v d X J j Z T w v S X R l b V B h d G g + P C 9 J d G V t T G 9 j Y X R p b 2 4 + P F N 0 Y W J s Z U V u d H J p Z X M v P j w v S X R l b T 4 8 S X R l b T 4 8 S X R l b U x v Y 2 F 0 a W 9 u P j x J d G V t V H l w Z T 5 G b 3 J t d W x h P C 9 J d G V t V H l w Z T 4 8 S X R l b V B h d G g + U 2 V j d G l v b j E v U 1 B F T k R J T k c l M j B Q T E F O J T I w V E 8 l M j B E S V N C V V J T R S U y M E d S Q U 5 U J T I w Z n V u Z H M l M j B k c m F m d C U y M C g 5 K S 9 D a G F u Z 2 V k J T I w V H l w Z T w v S X R l b V B h d G g + P C 9 J d G V t T G 9 j Y X R p b 2 4 + P F N 0 Y W J s Z U V u d H J p Z X M v P j w v S X R l b T 4 8 S X R l b T 4 8 S X R l b U x v Y 2 F 0 a W 9 u P j x J d G V t V H l w Z T 5 G b 3 J t d W x h P C 9 J d G V t V H l w Z T 4 8 S X R l b V B h d G g + U 2 V j d G l v b j E v U 1 B F T k R J T k c l M j B Q T E F O J T I w V E 8 l M j B E S V N C V V J T R S U y M E d S Q U 5 U J T I w Z n V u Z H M l M j B k c m F m d C U y M C g x M C k v U 2 9 1 c m N l P C 9 J d G V t U G F 0 a D 4 8 L 0 l 0 Z W 1 M b 2 N h d G l v b j 4 8 U 3 R h Y m x l R W 5 0 c m l l c y 8 + P C 9 J d G V t P j x J d G V t P j x J d G V t T G 9 j Y X R p b 2 4 + P E l 0 Z W 1 U e X B l P k Z v c m 1 1 b G E 8 L 0 l 0 Z W 1 U e X B l P j x J d G V t U G F 0 a D 5 T Z W N 0 a W 9 u M S 9 T U E V O R E l O R y U y M F B M Q U 4 l M j B U T y U y M E R J U 0 J V U l N F J T I w R 1 J B T l Q l M j B m d W 5 k c y U y M G R y Y W Z 0 J T I w K D E w K S 9 D a G F u Z 2 V k J T I w V H l w Z T w v S X R l b V B h d G g + P C 9 J d G V t T G 9 j Y X R p b 2 4 + P F N 0 Y W J s Z U V u d H J p Z X M v P j w v S X R l b T 4 8 S X R l b T 4 8 S X R l b U x v Y 2 F 0 a W 9 u P j x J d G V t V H l w Z T 5 G b 3 J t d W x h P C 9 J d G V t V H l w Z T 4 8 S X R l b V B h d G g + U 2 V j d G l v b j E v U 1 B F T k R J T k c l M j B Q T E F O J T I w V E 8 l M j B E S V N C V V J T R S U y M E d S Q U 5 U J T I w Z n V u Z H M l M j B k c m F m d C U y M C g x M S k v U 2 9 1 c m N l P C 9 J d G V t U G F 0 a D 4 8 L 0 l 0 Z W 1 M b 2 N h d G l v b j 4 8 U 3 R h Y m x l R W 5 0 c m l l c y 8 + P C 9 J d G V t P j x J d G V t P j x J d G V t T G 9 j Y X R p b 2 4 + P E l 0 Z W 1 U e X B l P k Z v c m 1 1 b G E 8 L 0 l 0 Z W 1 U e X B l P j x J d G V t U G F 0 a D 5 T Z W N 0 a W 9 u M S 9 T U E V O R E l O R y U y M F B M Q U 4 l M j B U T y U y M E R J U 0 J V U l N F J T I w R 1 J B T l Q l M j B m d W 5 k c y U y M G R y Y W Z 0 J T I w K D E x K S 9 D a G F u Z 2 V k J T I w V H l w Z T w v S X R l b V B h d G g + P C 9 J d G V t T G 9 j Y X R p b 2 4 + P F N 0 Y W J s Z U V u d H J p Z X M v P j w v S X R l b T 4 8 S X R l b T 4 8 S X R l b U x v Y 2 F 0 a W 9 u P j x J d G V t V H l w Z T 5 G b 3 J t d W x h P C 9 J d G V t V H l w Z T 4 8 S X R l b V B h d G g + U 2 V j d G l v b j E v U 1 B F T k R J T k c l M j B Q T E F O J T I w V E 8 l M j B E S V N C V V J T R S U y M E d S Q U 5 U J T I w Z n V u Z H M l M j B k c m F m d C U y M C g x M i k v U 2 9 1 c m N l P C 9 J d G V t U G F 0 a D 4 8 L 0 l 0 Z W 1 M b 2 N h d G l v b j 4 8 U 3 R h Y m x l R W 5 0 c m l l c y 8 + P C 9 J d G V t P j x J d G V t P j x J d G V t T G 9 j Y X R p b 2 4 + P E l 0 Z W 1 U e X B l P k Z v c m 1 1 b G E 8 L 0 l 0 Z W 1 U e X B l P j x J d G V t U G F 0 a D 5 T Z W N 0 a W 9 u M S 9 T U E V O R E l O R y U y M F B M Q U 4 l M j B U T y U y M E R J U 0 J V U l N F J T I w R 1 J B T l Q l M j B m d W 5 k c y U y M G R y Y W Z 0 J T I w K D E y K S 9 D a G F u Z 2 V k J T I w V H l w Z T w v S X R l b V B h d G g + P C 9 J d G V t T G 9 j Y X R p b 2 4 + P F N 0 Y W J s Z U V u d H J p Z X M v P j w v S X R l b T 4 8 S X R l b T 4 8 S X R l b U x v Y 2 F 0 a W 9 u P j x J d G V t V H l w Z T 5 G b 3 J t d W x h P C 9 J d G V t V H l w Z T 4 8 S X R l b V B h d G g + U 2 V j d G l v b j E v U 1 B F T k R J T k c l M j B Q T E F O J T I w V E 8 l M j B E S V N C V V J T R S U y M E d S Q U 5 U J T I w Z n V u Z H M l M j B k c m F m d C U y M C g x M y k v U 2 9 1 c m N l P C 9 J d G V t U G F 0 a D 4 8 L 0 l 0 Z W 1 M b 2 N h d G l v b j 4 8 U 3 R h Y m x l R W 5 0 c m l l c y 8 + P C 9 J d G V t P j x J d G V t P j x J d G V t T G 9 j Y X R p b 2 4 + P E l 0 Z W 1 U e X B l P k Z v c m 1 1 b G E 8 L 0 l 0 Z W 1 U e X B l P j x J d G V t U G F 0 a D 5 T Z W N 0 a W 9 u M S 9 T U E V O R E l O R y U y M F B M Q U 4 l M j B U T y U y M E R J U 0 J V U l N F J T I w R 1 J B T l Q l M j B m d W 5 k c y U y M G R y Y W Z 0 J T I w K D E z K S 9 D a G F u Z 2 V k J T I w V H l w Z T w v S X R l b V B h d G g + P C 9 J d G V t T G 9 j Y X R p b 2 4 + P F N 0 Y W J s Z U V u d H J p Z X M v P j w v S X R l b T 4 8 S X R l b T 4 8 S X R l b U x v Y 2 F 0 a W 9 u P j x J d G V t V H l w Z T 5 G b 3 J t d W x h P C 9 J d G V t V H l w Z T 4 8 S X R l b V B h d G g + U 2 V j d G l v b j E v U 1 B F T k R J T k c l M j B Q T E F O J T I w V E 8 l M j B E S V N C V V J T R S U y M E d S Q U 5 U J T I w Z n V u Z H M l M j B k c m F m d C U y M C g x N C k v U 2 9 1 c m N l P C 9 J d G V t U G F 0 a D 4 8 L 0 l 0 Z W 1 M b 2 N h d G l v b j 4 8 U 3 R h Y m x l R W 5 0 c m l l c y 8 + P C 9 J d G V t P j x J d G V t P j x J d G V t T G 9 j Y X R p b 2 4 + P E l 0 Z W 1 U e X B l P k Z v c m 1 1 b G E 8 L 0 l 0 Z W 1 U e X B l P j x J d G V t U G F 0 a D 5 T Z W N 0 a W 9 u M S 9 T U E V O R E l O R y U y M F B M Q U 4 l M j B U T y U y M E R J U 0 J V U l N F J T I w R 1 J B T l Q l M j B m d W 5 k c y U y M G R y Y W Z 0 J T I w K D E 0 K S 9 D a G F u Z 2 V k J T I w V H l w Z T w v S X R l b V B h d G g + P C 9 J d G V t T G 9 j Y X R p b 2 4 + P F N 0 Y W J s Z U V u d H J p Z X M v P j w v S X R l b T 4 8 S X R l b T 4 8 S X R l b U x v Y 2 F 0 a W 9 u P j x J d G V t V H l w Z T 5 G b 3 J t d W x h P C 9 J d G V t V H l w Z T 4 8 S X R l b V B h d G g + U 2 V j d G l v b j E v U 1 B F T k R J T k c l M j B Q T E F O J T I w V E 8 l M j B E S V N C V V J T R S U y M E d S Q U 5 U J T I w Z n V u Z H M l M j B k c m F m d C U y M C g x N S k v U 2 9 1 c m N l P C 9 J d G V t U G F 0 a D 4 8 L 0 l 0 Z W 1 M b 2 N h d G l v b j 4 8 U 3 R h Y m x l R W 5 0 c m l l c y 8 + P C 9 J d G V t P j x J d G V t P j x J d G V t T G 9 j Y X R p b 2 4 + P E l 0 Z W 1 U e X B l P k Z v c m 1 1 b G E 8 L 0 l 0 Z W 1 U e X B l P j x J d G V t U G F 0 a D 5 T Z W N 0 a W 9 u M S 9 T U E V O R E l O R y U y M F B M Q U 4 l M j B U T y U y M E R J U 0 J V U l N F J T I w R 1 J B T l Q l M j B m d W 5 k c y U y M G R y Y W Z 0 J T I w K D E 1 K S 9 D a G F u Z 2 V k J T I w V H l w Z T w v S X R l b V B h d G g + P C 9 J d G V t T G 9 j Y X R p b 2 4 + P F N 0 Y W J s Z U V u d H J p Z X M v P j w v S X R l b T 4 8 S X R l b T 4 8 S X R l b U x v Y 2 F 0 a W 9 u P j x J d G V t V H l w Z T 5 G b 3 J t d W x h P C 9 J d G V t V H l w Z T 4 8 S X R l b V B h d G g + U 2 V j d G l v b j E v U 1 B F T k R J T k c l M j B Q T E F O J T I w V E 8 l M j B E S V N C V V J T R S U y M E d S Q U 5 U J T I w Z n V u Z H M l M j B k c m F m d C U y M C g x N i k v U 2 9 1 c m N l P C 9 J d G V t U G F 0 a D 4 8 L 0 l 0 Z W 1 M b 2 N h d G l v b j 4 8 U 3 R h Y m x l R W 5 0 c m l l c y 8 + P C 9 J d G V t P j x J d G V t P j x J d G V t T G 9 j Y X R p b 2 4 + P E l 0 Z W 1 U e X B l P k Z v c m 1 1 b G E 8 L 0 l 0 Z W 1 U e X B l P j x J d G V t U G F 0 a D 5 T Z W N 0 a W 9 u M S 9 T U E V O R E l O R y U y M F B M Q U 4 l M j B U T y U y M E R J U 0 J V U l N F J T I w R 1 J B T l Q l M j B m d W 5 k c y U y M G R y Y W Z 0 J T I w K D E 2 K S 9 D a G F u Z 2 V k J T I w V H l w Z T w v S X R l b V B h d G g + P C 9 J d G V t T G 9 j Y X R p b 2 4 + P F N 0 Y W J s Z U V u d H J p Z X M v P j w v S X R l b T 4 8 S X R l b T 4 8 S X R l b U x v Y 2 F 0 a W 9 u P j x J d G V t V H l w Z T 5 G b 3 J t d W x h P C 9 J d G V t V H l w Z T 4 8 S X R l b V B h d G g + U 2 V j d G l v b j E v U 1 B F T k R J T k c l M j B Q T E F O J T I w V E 8 l M j B E S V N C V V J T R S U y M E d S Q U 5 U J T I w Z n V u Z H M l M j B k c m F m d C U y M C g x N y k v U 2 9 1 c m N l P C 9 J d G V t U G F 0 a D 4 8 L 0 l 0 Z W 1 M b 2 N h d G l v b j 4 8 U 3 R h Y m x l R W 5 0 c m l l c y 8 + P C 9 J d G V t P j x J d G V t P j x J d G V t T G 9 j Y X R p b 2 4 + P E l 0 Z W 1 U e X B l P k Z v c m 1 1 b G E 8 L 0 l 0 Z W 1 U e X B l P j x J d G V t U G F 0 a D 5 T Z W N 0 a W 9 u M S 9 T U E V O R E l O R y U y M F B M Q U 4 l M j B U T y U y M E R J U 0 J V U l N F J T I w R 1 J B T l Q l M j B m d W 5 k c y U y M G R y Y W Z 0 J T I w K D E 3 K S 9 D a G F u Z 2 V k J T I w V H l w Z T w v S X R l b V B h d G g + P C 9 J d G V t T G 9 j Y X R p b 2 4 + P F N 0 Y W J s Z U V u d H J p Z X M v P j w v S X R l b T 4 8 S X R l b T 4 8 S X R l b U x v Y 2 F 0 a W 9 u P j x J d G V t V H l w Z T 5 G b 3 J t d W x h P C 9 J d G V t V H l w Z T 4 8 S X R l b V B h d G g + U 2 V j d G l v b j E v U 1 B F T k R J T k c l M j B Q T E F O J T I w V E 8 l M j B E S V N C V V J T R S U y M E d S Q U 5 U J T I w Z n V u Z H M l M j B k c m F m d C U y M C g x O C k v U 2 9 1 c m N l P C 9 J d G V t U G F 0 a D 4 8 L 0 l 0 Z W 1 M b 2 N h d G l v b j 4 8 U 3 R h Y m x l R W 5 0 c m l l c y 8 + P C 9 J d G V t P j x J d G V t P j x J d G V t T G 9 j Y X R p b 2 4 + P E l 0 Z W 1 U e X B l P k Z v c m 1 1 b G E 8 L 0 l 0 Z W 1 U e X B l P j x J d G V t U G F 0 a D 5 T Z W N 0 a W 9 u M S 9 T U E V O R E l O R y U y M F B M Q U 4 l M j B U T y U y M E R J U 0 J V U l N F J T I w R 1 J B T l Q l M j B m d W 5 k c y U y M G R y Y W Z 0 J T I w K D E 4 K S 9 D a G F u Z 2 V k J T I w V H l w Z T w v S X R l b V B h d G g + P C 9 J d G V t T G 9 j Y X R p b 2 4 + P F N 0 Y W J s Z U V u d H J p Z X M v P j w v S X R l b T 4 8 S X R l b T 4 8 S X R l b U x v Y 2 F 0 a W 9 u P j x J d G V t V H l w Z T 5 G b 3 J t d W x h P C 9 J d G V t V H l w Z T 4 8 S X R l b V B h d G g + U 2 V j d G l v b j E v U 1 B F T k R J T k c l M j B Q T E F O J T I w V E 8 l M j B E S V N C V V J T R S U y M E d S Q U 5 U J T I w Z n V u Z H M l M j B k c m F m d C U y M C g x O S k v U 2 9 1 c m N l P C 9 J d G V t U G F 0 a D 4 8 L 0 l 0 Z W 1 M b 2 N h d G l v b j 4 8 U 3 R h Y m x l R W 5 0 c m l l c y 8 + P C 9 J d G V t P j x J d G V t P j x J d G V t T G 9 j Y X R p b 2 4 + P E l 0 Z W 1 U e X B l P k Z v c m 1 1 b G E 8 L 0 l 0 Z W 1 U e X B l P j x J d G V t U G F 0 a D 5 T Z W N 0 a W 9 u M S 9 T U E V O R E l O R y U y M F B M Q U 4 l M j B U T y U y M E R J U 0 J V U l N F J T I w R 1 J B T l Q l M j B m d W 5 k c y U y M G R y Y W Z 0 J T I w K D E 5 K S 9 D a G F u Z 2 V k J T I w V H l w Z T w v S X R l b V B h d G g + P C 9 J d G V t T G 9 j Y X R p b 2 4 + P F N 0 Y W J s Z U V u d H J p Z X M v P j w v S X R l b T 4 8 S X R l b T 4 8 S X R l b U x v Y 2 F 0 a W 9 u P j x J d G V t V H l w Z T 5 G b 3 J t d W x h P C 9 J d G V t V H l w Z T 4 8 S X R l b V B h d G g + U 2 V j d G l v b j E v U 1 B F T k R J T k c l M j B Q T E F O J T I w V E 8 l M j B E S V N C V V J T R S U y M E d S Q U 5 U J T I w Z n V u Z H M l M j B k c m F m d C U y M C g y M C k v U 2 9 1 c m N l P C 9 J d G V t U G F 0 a D 4 8 L 0 l 0 Z W 1 M b 2 N h d G l v b j 4 8 U 3 R h Y m x l R W 5 0 c m l l c y 8 + P C 9 J d G V t P j x J d G V t P j x J d G V t T G 9 j Y X R p b 2 4 + P E l 0 Z W 1 U e X B l P k Z v c m 1 1 b G E 8 L 0 l 0 Z W 1 U e X B l P j x J d G V t U G F 0 a D 5 T Z W N 0 a W 9 u M S 9 T U E V O R E l O R y U y M F B M Q U 4 l M j B U T y U y M E R J U 0 J V U l N F J T I w R 1 J B T l Q l M j B m d W 5 k c y U y M G R y Y W Z 0 J T I w K D I w K S 9 D a G F u Z 2 V k J T I w V H l w Z T w v S X R l b V B h d G g + P C 9 J d G V t T G 9 j Y X R p b 2 4 + P F N 0 Y W J s Z U V u d H J p Z X M v P j w v S X R l b T 4 8 S X R l b T 4 8 S X R l b U x v Y 2 F 0 a W 9 u P j x J d G V t V H l w Z T 5 G b 3 J t d W x h P C 9 J d G V t V H l w Z T 4 8 S X R l b V B h d G g + U 2 V j d G l v b j E v U 1 B F T k R J T k c l M j B Q T E F O J T I w V E 8 l M j B E S V N C V V J T R S U y M E d S Q U 5 U J T I w Z n V u Z H M l M j B k c m F m d C U y M C g y M S k v U 2 9 1 c m N l P C 9 J d G V t U G F 0 a D 4 8 L 0 l 0 Z W 1 M b 2 N h d G l v b j 4 8 U 3 R h Y m x l R W 5 0 c m l l c y 8 + P C 9 J d G V t P j x J d G V t P j x J d G V t T G 9 j Y X R p b 2 4 + P E l 0 Z W 1 U e X B l P k Z v c m 1 1 b G E 8 L 0 l 0 Z W 1 U e X B l P j x J d G V t U G F 0 a D 5 T Z W N 0 a W 9 u M S 9 T U E V O R E l O R y U y M F B M Q U 4 l M j B U T y U y M E R J U 0 J V U l N F J T I w R 1 J B T l Q l M j B m d W 5 k c y U y M G R y Y W Z 0 J T I w K D I x K S 9 D a G F u Z 2 V k J T I w V H l w Z T w v S X R l b V B h d G g + P C 9 J d G V t T G 9 j Y X R p b 2 4 + P F N 0 Y W J s Z U V u d H J p Z X M v P j w v S X R l b T 4 8 S X R l b T 4 8 S X R l b U x v Y 2 F 0 a W 9 u P j x J d G V t V H l w Z T 5 G b 3 J t d W x h P C 9 J d G V t V H l w Z T 4 8 S X R l b V B h d G g + U 2 V j d G l v b j E v U 1 B F T k R J T k c l M j B Q T E F O J T I w V E 8 l M j B E S V N C V V J T R S U y M E d S Q U 5 U J T I w Z n V u Z H M l M j B k c m F m d C U y M C g y M i k v U 2 9 1 c m N l P C 9 J d G V t U G F 0 a D 4 8 L 0 l 0 Z W 1 M b 2 N h d G l v b j 4 8 U 3 R h Y m x l R W 5 0 c m l l c y 8 + P C 9 J d G V t P j x J d G V t P j x J d G V t T G 9 j Y X R p b 2 4 + P E l 0 Z W 1 U e X B l P k Z v c m 1 1 b G E 8 L 0 l 0 Z W 1 U e X B l P j x J d G V t U G F 0 a D 5 T Z W N 0 a W 9 u M S 9 T U E V O R E l O R y U y M F B M Q U 4 l M j B U T y U y M E R J U 0 J V U l N F J T I w R 1 J B T l Q l M j B m d W 5 k c y U y M G R y Y W Z 0 J T I w K D I y K S 9 D a G F u Z 2 V k J T I w V H l w Z T w v S X R l b V B h d G g + P C 9 J d G V t T G 9 j Y X R p b 2 4 + P F N 0 Y W J s Z U V u d H J p Z X M v P j w v S X R l b T 4 8 S X R l b T 4 8 S X R l b U x v Y 2 F 0 a W 9 u P j x J d G V t V H l w Z T 5 G b 3 J t d W x h P C 9 J d G V t V H l w Z T 4 8 S X R l b V B h d G g + U 2 V j d G l v b j E v U 1 B F T k R J T k c l M j B Q T E F O J T I w V E 8 l M j B E S V N C V V J T R S U y M E d S Q U 5 U J T I w Z n V u Z H M l M j B k c m F m d C U y M C g y M y k v U 2 9 1 c m N l P C 9 J d G V t U G F 0 a D 4 8 L 0 l 0 Z W 1 M b 2 N h d G l v b j 4 8 U 3 R h Y m x l R W 5 0 c m l l c y 8 + P C 9 J d G V t P j x J d G V t P j x J d G V t T G 9 j Y X R p b 2 4 + P E l 0 Z W 1 U e X B l P k Z v c m 1 1 b G E 8 L 0 l 0 Z W 1 U e X B l P j x J d G V t U G F 0 a D 5 T Z W N 0 a W 9 u M S 9 T U E V O R E l O R y U y M F B M Q U 4 l M j B U T y U y M E R J U 0 J V U l N F J T I w R 1 J B T l Q l M j B m d W 5 k c y U y M G R y Y W Z 0 J T I w K D I z K S 9 D a G F u Z 2 V k J T I w V H l w Z T w v S X R l b V B h d G g + P C 9 J d G V t T G 9 j Y X R p b 2 4 + P F N 0 Y W J s Z U V u d H J p Z X M v P j w v S X R l b T 4 8 S X R l b T 4 8 S X R l b U x v Y 2 F 0 a W 9 u P j x J d G V t V H l w Z T 5 G b 3 J t d W x h P C 9 J d G V t V H l w Z T 4 8 S X R l b V B h d G g + U 2 V j d G l v b j E v U 1 B F T k R J T k c l M j B Q T E F O J T I w V E 8 l M j B E S V N C V V J T R S U y M E d S Q U 5 U J T I w Z n V u Z H M l M j B k c m F m d C U y M C g y N C k v U 2 9 1 c m N l P C 9 J d G V t U G F 0 a D 4 8 L 0 l 0 Z W 1 M b 2 N h d G l v b j 4 8 U 3 R h Y m x l R W 5 0 c m l l c y 8 + P C 9 J d G V t P j x J d G V t P j x J d G V t T G 9 j Y X R p b 2 4 + P E l 0 Z W 1 U e X B l P k Z v c m 1 1 b G E 8 L 0 l 0 Z W 1 U e X B l P j x J d G V t U G F 0 a D 5 T Z W N 0 a W 9 u M S 9 T U E V O R E l O R y U y M F B M Q U 4 l M j B U T y U y M E R J U 0 J V U l N F J T I w R 1 J B T l Q l M j B m d W 5 k c y U y M G R y Y W Z 0 J T I w K D I 0 K S 9 D a G F u Z 2 V k J T I w V H l w Z T w v S X R l b V B h d G g + P C 9 J d G V t T G 9 j Y X R p b 2 4 + P F N 0 Y W J s Z U V u d H J p Z X M v P j w v S X R l b T 4 8 S X R l b T 4 8 S X R l b U x v Y 2 F 0 a W 9 u P j x J d G V t V H l w Z T 5 G b 3 J t d W x h P C 9 J d G V t V H l w Z T 4 8 S X R l b V B h d G g + U 2 V j d G l v b j E v U 1 B F T k R J T k c l M j B Q T E F O J T I w V E 8 l M j B E S V N C V V J T R S U y M E d S Q U 5 U J T I w Z n V u Z H M l M j B k c m F m d C U y M C g y N S k v U 2 9 1 c m N l P C 9 J d G V t U G F 0 a D 4 8 L 0 l 0 Z W 1 M b 2 N h d G l v b j 4 8 U 3 R h Y m x l R W 5 0 c m l l c y 8 + P C 9 J d G V t P j x J d G V t P j x J d G V t T G 9 j Y X R p b 2 4 + P E l 0 Z W 1 U e X B l P k Z v c m 1 1 b G E 8 L 0 l 0 Z W 1 U e X B l P j x J d G V t U G F 0 a D 5 T Z W N 0 a W 9 u M S 9 T U E V O R E l O R y U y M F B M Q U 4 l M j B U T y U y M E R J U 0 J V U l N F J T I w R 1 J B T l Q l M j B m d W 5 k c y U y M G R y Y W Z 0 J T I w K D I 1 K S 9 D a G F u Z 2 V k J T I w V H l w Z T w v S X R l b V B h d G g + P C 9 J d G V t T G 9 j Y X R p b 2 4 + P F N 0 Y W J s Z U V u d H J p Z X M v P j w v S X R l b T 4 8 S X R l b T 4 8 S X R l b U x v Y 2 F 0 a W 9 u P j x J d G V t V H l w Z T 5 G b 3 J t d W x h P C 9 J d G V t V H l w Z T 4 8 S X R l b V B h d G g + U 2 V j d G l v b j E v U 1 B F T k R J T k c l M j B Q T E F O J T I w V E 8 l M j B E S V N C V V J T R S U y M E d S Q U 5 U J T I w Z n V u Z H M l M j B k c m F m d C U y M C g y N i k v U 2 9 1 c m N l P C 9 J d G V t U G F 0 a D 4 8 L 0 l 0 Z W 1 M b 2 N h d G l v b j 4 8 U 3 R h Y m x l R W 5 0 c m l l c y 8 + P C 9 J d G V t P j x J d G V t P j x J d G V t T G 9 j Y X R p b 2 4 + P E l 0 Z W 1 U e X B l P k Z v c m 1 1 b G E 8 L 0 l 0 Z W 1 U e X B l P j x J d G V t U G F 0 a D 5 T Z W N 0 a W 9 u M S 9 T U E V O R E l O R y U y M F B M Q U 4 l M j B U T y U y M E R J U 0 J V U l N F J T I w R 1 J B T l Q l M j B m d W 5 k c y U y M G R y Y W Z 0 J T I w K D I 2 K S 9 D a G F u Z 2 V k J T I w V H l w Z T w v S X R l b V B h d G g + P C 9 J d G V t T G 9 j Y X R p b 2 4 + P F N 0 Y W J s Z U V u d H J p Z X M v P j w v S X R l b T 4 8 S X R l b T 4 8 S X R l b U x v Y 2 F 0 a W 9 u P j x J d G V t V H l w Z T 5 G b 3 J t d W x h P C 9 J d G V t V H l w Z T 4 8 S X R l b V B h d G g + U 2 V j d G l v b j E v U 1 B F T k R J T k c l M j B Q T E F O J T I w V E 8 l M j B E S V N C V V J T R S U y M E d S Q U 5 U J T I w Z n V u Z H M l M j B k c m F m d C U y M C g y N y k v U 2 9 1 c m N l P C 9 J d G V t U G F 0 a D 4 8 L 0 l 0 Z W 1 M b 2 N h d G l v b j 4 8 U 3 R h Y m x l R W 5 0 c m l l c y 8 + P C 9 J d G V t P j x J d G V t P j x J d G V t T G 9 j Y X R p b 2 4 + P E l 0 Z W 1 U e X B l P k Z v c m 1 1 b G E 8 L 0 l 0 Z W 1 U e X B l P j x J d G V t U G F 0 a D 5 T Z W N 0 a W 9 u M S 9 T U E V O R E l O R y U y M F B M Q U 4 l M j B U T y U y M E R J U 0 J V U l N F J T I w R 1 J B T l Q l M j B m d W 5 k c y U y M G R y Y W Z 0 J T I w K D I 3 K S 9 D a G F u Z 2 V k J T I w V H l w Z T w v S X R l b V B h d G g + P C 9 J d G V t T G 9 j Y X R p b 2 4 + P F N 0 Y W J s Z U V u d H J p Z X M v P j w v S X R l b T 4 8 S X R l b T 4 8 S X R l b U x v Y 2 F 0 a W 9 u P j x J d G V t V H l w Z T 5 G b 3 J t d W x h P C 9 J d G V t V H l w Z T 4 8 S X R l b V B h d G g + U 2 V j d G l v b j E v U 1 B F T k R J T k c l M j B Q T E F O J T I w V E 8 l M j B E S V N C V V J T R S U y M E d S Q U 5 U J T I w Z n V u Z H M l M j B k c m F m d C U y M C g y O C k v U 2 9 1 c m N l P C 9 J d G V t U G F 0 a D 4 8 L 0 l 0 Z W 1 M b 2 N h d G l v b j 4 8 U 3 R h Y m x l R W 5 0 c m l l c y 8 + P C 9 J d G V t P j x J d G V t P j x J d G V t T G 9 j Y X R p b 2 4 + P E l 0 Z W 1 U e X B l P k Z v c m 1 1 b G E 8 L 0 l 0 Z W 1 U e X B l P j x J d G V t U G F 0 a D 5 T Z W N 0 a W 9 u M S 9 T U E V O R E l O R y U y M F B M Q U 4 l M j B U T y U y M E R J U 0 J V U l N F J T I w R 1 J B T l Q l M j B m d W 5 k c y U y M G R y Y W Z 0 J T I w K D I 4 K S 9 D a G F u Z 2 V k J T I w V H l w Z T w v S X R l b V B h d G g + P C 9 J d G V t T G 9 j Y X R p b 2 4 + P F N 0 Y W J s Z U V u d H J p Z X M v P j w v S X R l b T 4 8 S X R l b T 4 8 S X R l b U x v Y 2 F 0 a W 9 u P j x J d G V t V H l w Z T 5 G b 3 J t d W x h P C 9 J d G V t V H l w Z T 4 8 S X R l b V B h d G g + U 2 V j d G l v b j E v U 1 B F T k R J T k c l M j B Q T E F O J T I w V E 8 l M j B E S V N C V V J T R S U y M E d S Q U 5 U J T I w Z n V u Z H M l M j B k c m F m d C U y M C g y O S k v U 2 9 1 c m N l P C 9 J d G V t U G F 0 a D 4 8 L 0 l 0 Z W 1 M b 2 N h d G l v b j 4 8 U 3 R h Y m x l R W 5 0 c m l l c y 8 + P C 9 J d G V t P j x J d G V t P j x J d G V t T G 9 j Y X R p b 2 4 + P E l 0 Z W 1 U e X B l P k Z v c m 1 1 b G E 8 L 0 l 0 Z W 1 U e X B l P j x J d G V t U G F 0 a D 5 T Z W N 0 a W 9 u M S 9 T U E V O R E l O R y U y M F B M Q U 4 l M j B U T y U y M E R J U 0 J V U l N F J T I w R 1 J B T l Q l M j B m d W 5 k c y U y M G R y Y W Z 0 J T I w K D I 5 K S 9 D a G F u Z 2 V k J T I w V H l w Z T w v S X R l b V B h d G g + P C 9 J d G V t T G 9 j Y X R p b 2 4 + P F N 0 Y W J s Z U V u d H J p Z X M v P j w v S X R l b T 4 8 S X R l b T 4 8 S X R l b U x v Y 2 F 0 a W 9 u P j x J d G V t V H l w Z T 5 G b 3 J t d W x h P C 9 J d G V t V H l w Z T 4 8 S X R l b V B h d G g + U 2 V j d G l v b j E v U 1 B F T k R J T k c l M j B Q T E F O J T I w V E 8 l M j B E S V N C V V J T R S U y M E d S Q U 5 U J T I w Z n V u Z H M l M j B k c m F m d C U y M C g z M C k v U 2 9 1 c m N l P C 9 J d G V t U G F 0 a D 4 8 L 0 l 0 Z W 1 M b 2 N h d G l v b j 4 8 U 3 R h Y m x l R W 5 0 c m l l c y 8 + P C 9 J d G V t P j x J d G V t P j x J d G V t T G 9 j Y X R p b 2 4 + P E l 0 Z W 1 U e X B l P k Z v c m 1 1 b G E 8 L 0 l 0 Z W 1 U e X B l P j x J d G V t U G F 0 a D 5 T Z W N 0 a W 9 u M S 9 T U E V O R E l O R y U y M F B M Q U 4 l M j B U T y U y M E R J U 0 J V U l N F J T I w R 1 J B T l Q l M j B m d W 5 k c y U y M G R y Y W Z 0 J T I w K D M w K S 9 D a G F u Z 2 V k J T I w V H l w Z T w v S X R l b V B h d G g + P C 9 J d G V t T G 9 j Y X R p b 2 4 + P F N 0 Y W J s Z U V u d H J p Z X M v P j w v S X R l b T 4 8 S X R l b T 4 8 S X R l b U x v Y 2 F 0 a W 9 u P j x J d G V t V H l w Z T 5 G b 3 J t d W x h P C 9 J d G V t V H l w Z T 4 8 S X R l b V B h d G g + U 2 V j d G l v b j E v U 1 B F T k R J T k c l M j B Q T E F O J T I w V E 8 l M j B E S V N C V V J T R S U y M E d S Q U 5 U J T I w Z n V u Z H M l M j B k c m F m d C U y M C g z M S k v U 2 9 1 c m N l P C 9 J d G V t U G F 0 a D 4 8 L 0 l 0 Z W 1 M b 2 N h d G l v b j 4 8 U 3 R h Y m x l R W 5 0 c m l l c y 8 + P C 9 J d G V t P j x J d G V t P j x J d G V t T G 9 j Y X R p b 2 4 + P E l 0 Z W 1 U e X B l P k Z v c m 1 1 b G E 8 L 0 l 0 Z W 1 U e X B l P j x J d G V t U G F 0 a D 5 T Z W N 0 a W 9 u M S 9 T U E V O R E l O R y U y M F B M Q U 4 l M j B U T y U y M E R J U 0 J V U l N F J T I w R 1 J B T l Q l M j B m d W 5 k c y U y M G R y Y W Z 0 J T I w K D M x K S 9 D a G F u Z 2 V k J T I w V H l w Z T w v S X R l b V B h d G g + P C 9 J d G V t T G 9 j Y X R p b 2 4 + P F N 0 Y W J s Z U V u d H J p Z X M v P j w v S X R l b T 4 8 S X R l b T 4 8 S X R l b U x v Y 2 F 0 a W 9 u P j x J d G V t V H l w Z T 5 B b G x G b 3 J t d W x h c z w v S X R l b V R 5 c G U + P E l 0 Z W 1 Q Y X R o P j w v S X R l b V B h d G g + P C 9 J d G V t T G 9 j Y X R p b 2 4 + P F N 0 Y W J s Z U V u d H J p Z X M + P E V u d H J 5 I F R 5 c G U 9 I l F 1 Z X J 5 R 3 J v d X B z I i B W Y W x 1 Z T 0 i c 0 F B Q U F B Q T 0 9 I i 8 + P E V u d H J 5 I F R 5 c G U 9 I l J l b G F 0 a W 9 u c 2 h p c H M i I F Z h b H V l P S J z Q U F B Q U F B P T 0 i L z 4 8 L 1 N 0 Y W J s Z U V u d H J p Z X M + P C 9 J d G V t P j w v S X R l b X M + P C 9 M b 2 N h b F B h Y 2 t h Z 2 V N Z X R h Z G F 0 Y U Z p b G U + F g A A A F B L B Q Y A A A A A A A A A A A A A A A A A A A A A A A D a A A A A A Q A A A N C M n d 8 B F d E R j H o A w E / C l + s B A A A A Q z Z 1 d 2 i s 2 k u u 9 e p m X 0 r 3 7 Q A A A A A C A A A A A A A D Z g A A w A A A A B A A A A B e G 3 m 2 W e l j G y U a N F 9 Z I 0 J 9 A A A A A A S A A A C g A A A A E A A A A G x r 0 U q 8 n g w r P V u 6 v G N C P 0 x Q A A A A O u d k o 7 J i 7 v D O A U r r Z y 2 o 1 U 4 9 r U I O A g U e p j W q C g Z h B 3 z Z K l a 9 5 A P O X 0 A M Z K p J M 7 D z 1 C N 4 W k V h i R h w q f H s k E a F t k 9 i K W 0 2 n 0 4 B n 6 V / F U b 1 w 7 U U A A A A C Y O j u d T S / z L l b w X H X y K t y z f r g k U = < / D a t a M a s h u p > 
</file>

<file path=customXml/itemProps1.xml><?xml version="1.0" encoding="utf-8"?>
<ds:datastoreItem xmlns:ds="http://schemas.openxmlformats.org/officeDocument/2006/customXml" ds:itemID="{4EC2A204-A451-46A5-AA8B-6DD8BAD6C67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SPENDING PLAN TO DISBURSE GRANT</vt:lpstr>
      <vt:lpstr>8-05-24 Initial Spending Plan</vt:lpstr>
      <vt:lpstr>01-14-25 Y1 Spending Plan 1</vt:lpstr>
      <vt:lpstr>07-14-2025 Y1 Spending Plan 2 </vt:lpstr>
      <vt:lpstr>1-14-26 Y2 Spending Plan 1</vt:lpstr>
      <vt:lpstr>7-14-26 Y2 Spending Plan 2</vt:lpstr>
      <vt:lpstr>1-14-27 Y3 Spending Plan 1</vt:lpstr>
      <vt:lpstr>7-14-27 Y3 Spending Plan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Zumbach, Trischa</dc:creator>
  <cp:lastModifiedBy>Sampeur, Taina [DOH]</cp:lastModifiedBy>
  <cp:lastPrinted>2022-10-26T17:24:23Z</cp:lastPrinted>
  <dcterms:created xsi:type="dcterms:W3CDTF">2022-10-26T17:14:45Z</dcterms:created>
  <dcterms:modified xsi:type="dcterms:W3CDTF">2024-01-26T14:20:43Z</dcterms:modified>
</cp:coreProperties>
</file>